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5480" windowHeight="10680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</sheets>
  <definedNames/>
  <calcPr fullCalcOnLoad="1"/>
</workbook>
</file>

<file path=xl/sharedStrings.xml><?xml version="1.0" encoding="utf-8"?>
<sst xmlns="http://schemas.openxmlformats.org/spreadsheetml/2006/main" count="697" uniqueCount="567">
  <si>
    <t>КОДЫ</t>
  </si>
  <si>
    <t>Форма по ОКУД</t>
  </si>
  <si>
    <t>на 1</t>
  </si>
  <si>
    <t>г.</t>
  </si>
  <si>
    <t>Дата</t>
  </si>
  <si>
    <t>по ОКПО</t>
  </si>
  <si>
    <t>по ОКЕИ</t>
  </si>
  <si>
    <t>Наименование показателя</t>
  </si>
  <si>
    <t>6</t>
  </si>
  <si>
    <t>7</t>
  </si>
  <si>
    <t>Руководитель</t>
  </si>
  <si>
    <t>(подпись)</t>
  </si>
  <si>
    <t>(расшифровка подписи)</t>
  </si>
  <si>
    <t>Главный бухгалтер</t>
  </si>
  <si>
    <t>"</t>
  </si>
  <si>
    <t>Учреждение</t>
  </si>
  <si>
    <t>х</t>
  </si>
  <si>
    <t>1</t>
  </si>
  <si>
    <t>2</t>
  </si>
  <si>
    <t>3</t>
  </si>
  <si>
    <t>4</t>
  </si>
  <si>
    <t>5</t>
  </si>
  <si>
    <t>20</t>
  </si>
  <si>
    <t>по ОКТМО</t>
  </si>
  <si>
    <t xml:space="preserve">ОТЧЕТ О ДВИЖЕНИИ ДЕНЕЖНЫХ СРЕДСТВ УЧРЕЖДЕНИЯ </t>
  </si>
  <si>
    <t>0503723</t>
  </si>
  <si>
    <t xml:space="preserve">Глава по БК </t>
  </si>
  <si>
    <t xml:space="preserve">Обособленное подразделение </t>
  </si>
  <si>
    <t xml:space="preserve">Учредитель </t>
  </si>
  <si>
    <t xml:space="preserve">Наименование бюджета </t>
  </si>
  <si>
    <t xml:space="preserve">Наименование показателя </t>
  </si>
  <si>
    <t xml:space="preserve">Код строки </t>
  </si>
  <si>
    <t xml:space="preserve">Код по КОСГУ </t>
  </si>
  <si>
    <t xml:space="preserve">За отчетный период </t>
  </si>
  <si>
    <t xml:space="preserve">За аналогичный период прошлого финансового года </t>
  </si>
  <si>
    <t>в том числе:</t>
  </si>
  <si>
    <t>из них:</t>
  </si>
  <si>
    <t>от реализации нефинансовых активов:</t>
  </si>
  <si>
    <t xml:space="preserve">1. ПОСТУПЛЕНИЯ </t>
  </si>
  <si>
    <t>ВЫБЫТИЯ</t>
  </si>
  <si>
    <t>Выбытия по текущим операциям - всего</t>
  </si>
  <si>
    <t>за счет оплаты труда и начислений на выплаты по оплате труда</t>
  </si>
  <si>
    <t>на приобретение нефинансовых активов:</t>
  </si>
  <si>
    <t>Выбытия по финансовым операциям - всего</t>
  </si>
  <si>
    <t>ИЗМЕНЕНИЕ ОСТАТКОВ СРЕДСТВ</t>
  </si>
  <si>
    <t>по возврату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</si>
  <si>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</si>
  <si>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</si>
  <si>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</si>
  <si>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</si>
  <si>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распоряжении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</si>
  <si>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</si>
  <si>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</si>
  <si>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</si>
  <si>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>увеличение расчетов</t>
  </si>
  <si>
    <t>Изменение остатков средств -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</si>
  <si>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</si>
  <si>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</si>
  <si>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</si>
  <si>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Код строки</t>
  </si>
  <si>
    <t>Сумма</t>
  </si>
  <si>
    <t>ф.0503723 с.6</t>
  </si>
  <si>
    <t>ф.0503723 с.5</t>
  </si>
  <si>
    <t>ф.0503723 с.4</t>
  </si>
  <si>
    <t>ф.0503723 с.3</t>
  </si>
  <si>
    <t>ф.0503723 с.2</t>
  </si>
  <si>
    <t>Периодичность: полугодовая, годовая</t>
  </si>
  <si>
    <t>по доходам от собственности</t>
  </si>
  <si>
    <t>от операционной аренды</t>
  </si>
  <si>
    <t>от финансовой аренды</t>
  </si>
  <si>
    <t>от платежей при пользовании природными ресурсами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</si>
  <si>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</si>
  <si>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</si>
  <si>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</si>
  <si>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</si>
  <si>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</si>
  <si>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</si>
  <si>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</si>
  <si>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</si>
  <si>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</si>
  <si>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</si>
  <si>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</si>
  <si>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</si>
  <si>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</si>
  <si>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</si>
  <si>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</si>
  <si>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</si>
  <si>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от платы за предоставление информации из государственных источников (реестров)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</si>
  <si>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</si>
  <si>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</si>
  <si>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возмещения ущерба имуществу (за исключением страховых возмещений)</t>
  </si>
  <si>
    <t>130</t>
  </si>
  <si>
    <t>140</t>
  </si>
  <si>
    <t>141</t>
  </si>
  <si>
    <t>142</t>
  </si>
  <si>
    <t>143</t>
  </si>
  <si>
    <t>144</t>
  </si>
  <si>
    <t>131</t>
  </si>
  <si>
    <t>132</t>
  </si>
  <si>
    <t>133</t>
  </si>
  <si>
    <t>134</t>
  </si>
  <si>
    <t>135</t>
  </si>
  <si>
    <t>145</t>
  </si>
  <si>
    <t>150</t>
  </si>
  <si>
    <t>152</t>
  </si>
  <si>
    <t>189</t>
  </si>
  <si>
    <t>400</t>
  </si>
  <si>
    <t>410</t>
  </si>
  <si>
    <t>420</t>
  </si>
  <si>
    <t>430</t>
  </si>
  <si>
    <t>440</t>
  </si>
  <si>
    <t>160</t>
  </si>
  <si>
    <t>600</t>
  </si>
  <si>
    <t>620</t>
  </si>
  <si>
    <t>162</t>
  </si>
  <si>
    <t>630</t>
  </si>
  <si>
    <t>164</t>
  </si>
  <si>
    <t>640</t>
  </si>
  <si>
    <t>700</t>
  </si>
  <si>
    <t>181</t>
  </si>
  <si>
    <t>710</t>
  </si>
  <si>
    <t>2. ВЫБЫТИЯ</t>
  </si>
  <si>
    <t xml:space="preserve">за счет заработной платы </t>
  </si>
  <si>
    <t>за счет оплаты работ, услуг</t>
  </si>
  <si>
    <t xml:space="preserve">услуг связи </t>
  </si>
  <si>
    <t>за счет обслуживания  долговых обязательств</t>
  </si>
  <si>
    <t>210</t>
  </si>
  <si>
    <t>241</t>
  </si>
  <si>
    <t>221</t>
  </si>
  <si>
    <t>за счет уплаты штрафов за нарушение законодательства о закупках и нарушение условий контрактов (договоров)</t>
  </si>
  <si>
    <t>800</t>
  </si>
  <si>
    <t>810</t>
  </si>
  <si>
    <t>3. ИЗМЕНЕНИЕ ОСТАТКОВ СРЕДСТВ</t>
  </si>
  <si>
    <t>По операциям с денежными средствами, не относящимся  к поступлениям и выбытиям</t>
  </si>
  <si>
    <t xml:space="preserve">уменьшение расчетов </t>
  </si>
  <si>
    <t>Изменение остатков средств  при управлении остатками - всего</t>
  </si>
  <si>
    <t>поступление денежных средств на  депозитные счета</t>
  </si>
  <si>
    <t>441</t>
  </si>
  <si>
    <t>442</t>
  </si>
  <si>
    <t>510</t>
  </si>
  <si>
    <t>610</t>
  </si>
  <si>
    <t>171</t>
  </si>
  <si>
    <t>4. АНАЛИТИЧЕСКАЯ ИНФОРМАЦИЯ ПО ВЫБЫТИЯМ</t>
  </si>
  <si>
    <t>Код аналитики</t>
  </si>
  <si>
    <t>Код по КОСГУ</t>
  </si>
  <si>
    <t>Код вида
 расходов</t>
  </si>
  <si>
    <t>Расходы, всего</t>
  </si>
  <si>
    <t xml:space="preserve"> в том числе:</t>
  </si>
  <si>
    <t>(руководитель централизованной бухгалтерии)</t>
  </si>
  <si>
    <t>Единица измерения: руб</t>
  </si>
  <si>
    <t>Утверждена приказом Минфина России от 25.03.2011 N 33н
(в редакции приказа Минфина России от 16.05.2019 N 73н)</t>
  </si>
  <si>
    <t xml:space="preserve">по доходам от оказания платных услуг (работ), компенсаций затрат </t>
  </si>
  <si>
    <t xml:space="preserve">от оказания платных услуг (работ) за счет субсидии на выполнение государственного (муниципального) задания </t>
  </si>
  <si>
    <t xml:space="preserve">от оказания платных услуг (работ), кроме субсидии на выполнение государственного (муниципального) задания 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</si>
  <si>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</si>
  <si>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</si>
  <si>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</si>
  <si>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</si>
  <si>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</si>
  <si>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</si>
  <si>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</si>
  <si>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</si>
  <si>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</si>
  <si>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</si>
  <si>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</si>
  <si>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</si>
  <si>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</si>
  <si>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</si>
  <si>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</si>
  <si>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 xml:space="preserve">от оказания услуг (работ) по программе обязательного медицинского страхования </t>
  </si>
  <si>
    <t xml:space="preserve">от компенсации затрат </t>
  </si>
  <si>
    <t xml:space="preserve">по условным арендным платежам </t>
  </si>
  <si>
    <t xml:space="preserve">0503 </t>
  </si>
  <si>
    <t xml:space="preserve">0504 </t>
  </si>
  <si>
    <t xml:space="preserve">0505 </t>
  </si>
  <si>
    <t xml:space="preserve">0506 </t>
  </si>
  <si>
    <t>0600</t>
  </si>
  <si>
    <t>0601</t>
  </si>
  <si>
    <t xml:space="preserve">от штрафных санкций по долговым обязательствам </t>
  </si>
  <si>
    <t xml:space="preserve">от страховых возмещений </t>
  </si>
  <si>
    <t xml:space="preserve">от прочих доходов от сумм принудительного изъятия </t>
  </si>
  <si>
    <t xml:space="preserve">0602 </t>
  </si>
  <si>
    <t xml:space="preserve">0603 </t>
  </si>
  <si>
    <t xml:space="preserve">0604 </t>
  </si>
  <si>
    <t xml:space="preserve">0605 </t>
  </si>
  <si>
    <t xml:space="preserve">по безвозмездным денежным поступлениям текущего характера </t>
  </si>
  <si>
    <t>0700</t>
  </si>
  <si>
    <t xml:space="preserve">по поступлениям текущего характера бюджетным и автономным учреждениям от сектора государственного управления </t>
  </si>
  <si>
    <t>0702</t>
  </si>
  <si>
    <t xml:space="preserve">по поступлениям текущего характера от организаций государственного сектора 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</si>
  <si>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</si>
  <si>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 xml:space="preserve">по поступлениям текущего характера от международных организаций 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</si>
  <si>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</si>
  <si>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 xml:space="preserve">0704 </t>
  </si>
  <si>
    <t xml:space="preserve">0705 </t>
  </si>
  <si>
    <t xml:space="preserve">0707 </t>
  </si>
  <si>
    <t xml:space="preserve">0708 </t>
  </si>
  <si>
    <t>154</t>
  </si>
  <si>
    <t>155</t>
  </si>
  <si>
    <t>157</t>
  </si>
  <si>
    <t>158</t>
  </si>
  <si>
    <t xml:space="preserve">по безвозмездным денежным поступлениям капитального характера </t>
  </si>
  <si>
    <t xml:space="preserve">по поступлениям капитального характера бюджетным и автономным учреждениям от сектора государственного управления </t>
  </si>
  <si>
    <t>0800</t>
  </si>
  <si>
    <t>0802</t>
  </si>
  <si>
    <t xml:space="preserve">по поступлениям капитального характера от организаций государственного сектора 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</si>
  <si>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</si>
  <si>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 xml:space="preserve">по поступлениям капитального характера от международных организаций 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</si>
  <si>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</si>
  <si>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0804</t>
  </si>
  <si>
    <t>0805</t>
  </si>
  <si>
    <t>0807</t>
  </si>
  <si>
    <t>0808</t>
  </si>
  <si>
    <t>165</t>
  </si>
  <si>
    <t>167</t>
  </si>
  <si>
    <t>168</t>
  </si>
  <si>
    <t xml:space="preserve">по иным текущим поступлениям </t>
  </si>
  <si>
    <t xml:space="preserve">невыясненные поступления </t>
  </si>
  <si>
    <t xml:space="preserve">иные доходы </t>
  </si>
  <si>
    <t>1200</t>
  </si>
  <si>
    <t>1201</t>
  </si>
  <si>
    <t>1202</t>
  </si>
  <si>
    <t xml:space="preserve">реализация оборотных активов </t>
  </si>
  <si>
    <t xml:space="preserve">Поступления от инвестиционных операций - всего </t>
  </si>
  <si>
    <t xml:space="preserve">основных средств </t>
  </si>
  <si>
    <t xml:space="preserve">нематериальных активов </t>
  </si>
  <si>
    <t xml:space="preserve">непроизведенных активов </t>
  </si>
  <si>
    <t xml:space="preserve">материальных запасов </t>
  </si>
  <si>
    <t xml:space="preserve">лекарственных препаратов и материалов, применяемых в медицинских целях </t>
  </si>
  <si>
    <t xml:space="preserve">продуктов питания </t>
  </si>
  <si>
    <t xml:space="preserve">горюче-смазочных материалов </t>
  </si>
  <si>
    <t xml:space="preserve">строительных материалов </t>
  </si>
  <si>
    <t xml:space="preserve">мягкого инвентаря </t>
  </si>
  <si>
    <t>прочих оборотных ценностей (материалов)</t>
  </si>
  <si>
    <t xml:space="preserve">прочих материальных запасов однократного применения </t>
  </si>
  <si>
    <t>от реализации финансовых активов:</t>
  </si>
  <si>
    <t xml:space="preserve">ценных бумаг, кроме акций и иных финансовых инструментов </t>
  </si>
  <si>
    <t xml:space="preserve">акций и иных финансовых инструментов </t>
  </si>
  <si>
    <t xml:space="preserve">от возврата по предоставленным заимствованиям </t>
  </si>
  <si>
    <t xml:space="preserve">по предоставленным заимствованиям бюджетам бюджетной системы Российской Федерации </t>
  </si>
  <si>
    <t xml:space="preserve">по предоставленным заимствованиям государственным (муниципальным) автономным учреждениям </t>
  </si>
  <si>
    <t xml:space="preserve">по предоставленным заимствованиям финансовым и нефинансовым организациям государственного сектора </t>
  </si>
  <si>
    <t xml:space="preserve">по предоставленным заимствованиям иным нефинансовым организациям </t>
  </si>
  <si>
    <t xml:space="preserve">по предоставленным заимствованиям иным финансовым организациям </t>
  </si>
  <si>
    <t xml:space="preserve">по предоставленным заимствованиям некоммерческим организациям и физическим лицам - производителям товаров, работ, услуг </t>
  </si>
  <si>
    <t xml:space="preserve">по предоставленным заимствованиям физическим лицам </t>
  </si>
  <si>
    <t xml:space="preserve">Поступления от финансовых операций - всего </t>
  </si>
  <si>
    <t xml:space="preserve">от осуществления заимствований </t>
  </si>
  <si>
    <t xml:space="preserve">по привлечению заимствований в рублях </t>
  </si>
  <si>
    <t xml:space="preserve">1203 </t>
  </si>
  <si>
    <t xml:space="preserve">1300 </t>
  </si>
  <si>
    <t xml:space="preserve">1400 </t>
  </si>
  <si>
    <t xml:space="preserve">1410 </t>
  </si>
  <si>
    <t xml:space="preserve">1420 </t>
  </si>
  <si>
    <t xml:space="preserve">1430 </t>
  </si>
  <si>
    <t xml:space="preserve">1440 </t>
  </si>
  <si>
    <t xml:space="preserve">1441 </t>
  </si>
  <si>
    <t xml:space="preserve">1442 </t>
  </si>
  <si>
    <t xml:space="preserve">1443 </t>
  </si>
  <si>
    <t xml:space="preserve">1444 </t>
  </si>
  <si>
    <t xml:space="preserve">1445 </t>
  </si>
  <si>
    <t xml:space="preserve">1446 </t>
  </si>
  <si>
    <t xml:space="preserve">1449 </t>
  </si>
  <si>
    <t xml:space="preserve">1600 </t>
  </si>
  <si>
    <t xml:space="preserve">1610 </t>
  </si>
  <si>
    <t xml:space="preserve">1620 </t>
  </si>
  <si>
    <t xml:space="preserve">1630 </t>
  </si>
  <si>
    <t xml:space="preserve">1631 </t>
  </si>
  <si>
    <t xml:space="preserve">1632 </t>
  </si>
  <si>
    <t xml:space="preserve">1633 </t>
  </si>
  <si>
    <t xml:space="preserve">1634 </t>
  </si>
  <si>
    <t xml:space="preserve">1635 </t>
  </si>
  <si>
    <t xml:space="preserve">1636 </t>
  </si>
  <si>
    <t xml:space="preserve">1637 </t>
  </si>
  <si>
    <t xml:space="preserve">1800 </t>
  </si>
  <si>
    <t xml:space="preserve">1900 </t>
  </si>
  <si>
    <t xml:space="preserve">1910 </t>
  </si>
  <si>
    <t>443</t>
  </si>
  <si>
    <t>444</t>
  </si>
  <si>
    <t>445</t>
  </si>
  <si>
    <t>446</t>
  </si>
  <si>
    <t>449</t>
  </si>
  <si>
    <t>641</t>
  </si>
  <si>
    <t>642</t>
  </si>
  <si>
    <t>643</t>
  </si>
  <si>
    <t>644</t>
  </si>
  <si>
    <t>645</t>
  </si>
  <si>
    <t>646</t>
  </si>
  <si>
    <t>647</t>
  </si>
  <si>
    <r>
      <t>Поступления по текущим операциям - всего</t>
    </r>
    <r>
      <rPr>
        <sz val="9"/>
        <color indexed="8"/>
        <rFont val="Times New Roman"/>
        <family val="1"/>
      </rPr>
      <t xml:space="preserve"> </t>
    </r>
  </si>
  <si>
    <t xml:space="preserve">за счет прочих несоциальных выплат персоналу в денежной форме </t>
  </si>
  <si>
    <t xml:space="preserve">за счет начислений на выплаты по оплате труда </t>
  </si>
  <si>
    <t xml:space="preserve">за счет прочих несоциальных выплат персоналу в натуральной форме </t>
  </si>
  <si>
    <t xml:space="preserve">транспортных услуг </t>
  </si>
  <si>
    <t xml:space="preserve">коммунальных услуг </t>
  </si>
  <si>
    <t>арендной платы за пользование имуществом (за исключением земельных и других обособленных природных объектов)</t>
  </si>
  <si>
    <t xml:space="preserve">работ, услуг по содержанию имущества </t>
  </si>
  <si>
    <t xml:space="preserve">прочих работ, услуг </t>
  </si>
  <si>
    <t xml:space="preserve">страхования </t>
  </si>
  <si>
    <t xml:space="preserve">арендной платы за пользование земельными участками и другими обособленными природными объектами </t>
  </si>
  <si>
    <t xml:space="preserve">за счет безвозмездных перечислений текущего характера организациям </t>
  </si>
  <si>
    <t xml:space="preserve">за счет безвозмездных перечислений государственным (муниципальным) бюджетным и автономным учреждениям </t>
  </si>
  <si>
    <t xml:space="preserve">за счет безвозмездных перечислений финансовым организациям государственного сектора на производство </t>
  </si>
  <si>
    <t xml:space="preserve">за счет безвозмездных перечислений иным финансовым организациям (за исключением финансовых организаций государственного сектора) на производство </t>
  </si>
  <si>
    <t xml:space="preserve">за счет безвозмездных перечислений нефинансовым организациям государственного сектора на производство </t>
  </si>
  <si>
    <t xml:space="preserve"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 </t>
  </si>
  <si>
    <t xml:space="preserve">за счет безвозмездных перечислений некоммерческим организациям и физическим лицам - производителям товаров, работ и услуг на производство </t>
  </si>
  <si>
    <t xml:space="preserve">за счет безвозмездных перечислений финансовым организациям государственного сектора на продукцию </t>
  </si>
  <si>
    <t xml:space="preserve">2100 </t>
  </si>
  <si>
    <t xml:space="preserve">2200 </t>
  </si>
  <si>
    <t xml:space="preserve">200 </t>
  </si>
  <si>
    <t xml:space="preserve">2300 </t>
  </si>
  <si>
    <t xml:space="preserve">2301 </t>
  </si>
  <si>
    <t xml:space="preserve">211 </t>
  </si>
  <si>
    <t xml:space="preserve">2302 </t>
  </si>
  <si>
    <t xml:space="preserve">212 </t>
  </si>
  <si>
    <t xml:space="preserve">2303 </t>
  </si>
  <si>
    <t xml:space="preserve">213 </t>
  </si>
  <si>
    <t xml:space="preserve">2304 </t>
  </si>
  <si>
    <t xml:space="preserve">214 </t>
  </si>
  <si>
    <t xml:space="preserve">2400 </t>
  </si>
  <si>
    <t xml:space="preserve">220 </t>
  </si>
  <si>
    <t xml:space="preserve">2401 </t>
  </si>
  <si>
    <t xml:space="preserve">2402 </t>
  </si>
  <si>
    <t xml:space="preserve">222 </t>
  </si>
  <si>
    <t xml:space="preserve">2403 </t>
  </si>
  <si>
    <t xml:space="preserve">223 </t>
  </si>
  <si>
    <t xml:space="preserve">2404 </t>
  </si>
  <si>
    <t xml:space="preserve">224 </t>
  </si>
  <si>
    <t xml:space="preserve">2405 </t>
  </si>
  <si>
    <t xml:space="preserve">225 </t>
  </si>
  <si>
    <t xml:space="preserve">2406 </t>
  </si>
  <si>
    <t xml:space="preserve">226 </t>
  </si>
  <si>
    <t xml:space="preserve">2407 </t>
  </si>
  <si>
    <t xml:space="preserve">227 </t>
  </si>
  <si>
    <t xml:space="preserve">2408 </t>
  </si>
  <si>
    <t xml:space="preserve">229 </t>
  </si>
  <si>
    <t xml:space="preserve">2500 </t>
  </si>
  <si>
    <t xml:space="preserve">230 </t>
  </si>
  <si>
    <t xml:space="preserve">2600 </t>
  </si>
  <si>
    <t xml:space="preserve">240 </t>
  </si>
  <si>
    <t xml:space="preserve">2601 </t>
  </si>
  <si>
    <t xml:space="preserve">2602 </t>
  </si>
  <si>
    <t xml:space="preserve">242 </t>
  </si>
  <si>
    <t xml:space="preserve">2603 </t>
  </si>
  <si>
    <t xml:space="preserve">243 </t>
  </si>
  <si>
    <t xml:space="preserve">2604 </t>
  </si>
  <si>
    <t xml:space="preserve">244 </t>
  </si>
  <si>
    <t xml:space="preserve">2605 </t>
  </si>
  <si>
    <t xml:space="preserve">245 </t>
  </si>
  <si>
    <t xml:space="preserve">2606 </t>
  </si>
  <si>
    <t xml:space="preserve">246 </t>
  </si>
  <si>
    <t xml:space="preserve">2607 </t>
  </si>
  <si>
    <t xml:space="preserve">247 </t>
  </si>
  <si>
    <t xml:space="preserve">за счет безвозмездных перечислений иным финансовым организациям (за исключением финансовых организаций государственного сектора) на продукцию </t>
  </si>
  <si>
    <t xml:space="preserve">за счет безвозмездных перечислений нефинансовым организациям государственного сектора на продукцию </t>
  </si>
  <si>
    <t xml:space="preserve">за счет безвозмездных перечислений иным нефинансовым организациям (за исключением нефинансовых организаций государственного сектора) на продукцию </t>
  </si>
  <si>
    <t xml:space="preserve">за счет безвозмездных перечислений некоммерческим организациям и физическим лицам - производителям товаров, работ и услуг на продукцию </t>
  </si>
  <si>
    <t xml:space="preserve">за счет безвозмездных перечислений бюджетам и международным организациям </t>
  </si>
  <si>
    <t xml:space="preserve">за счет перечислений наднациональным организациям и правительствам иностранных государств </t>
  </si>
  <si>
    <t xml:space="preserve">за счет перечислений международным организациям </t>
  </si>
  <si>
    <t xml:space="preserve">за счет социального обеспечения </t>
  </si>
  <si>
    <t xml:space="preserve">за счет пособий по социальной помощи населению в денежной форме </t>
  </si>
  <si>
    <t xml:space="preserve">за счет пособий по социальной помощи населению в натуральной форме </t>
  </si>
  <si>
    <t xml:space="preserve">за счет пенсий, пособий, выплачиваемых работодателями, нанимателями бывшим работникам </t>
  </si>
  <si>
    <t xml:space="preserve">за счет пособий по социальной помощи, выплачиваемых работодателями, нанимателями бывшим работникам в натуральной форме </t>
  </si>
  <si>
    <t xml:space="preserve">за счет социальных пособий и компенсаций персоналу в денежной форме </t>
  </si>
  <si>
    <t xml:space="preserve">за счет социальных компенсаций персоналу в натуральной форме </t>
  </si>
  <si>
    <t xml:space="preserve">за счет операций с активами </t>
  </si>
  <si>
    <t xml:space="preserve">за счет чрезвычайных расходов по операциям с активами </t>
  </si>
  <si>
    <t xml:space="preserve">за счет безвозмездных перечислений капитального характера организациям </t>
  </si>
  <si>
    <t xml:space="preserve">за счет безвозмездных перечислений капитального характера государственным (муниципальным) бюджетным и автономным учреждениям </t>
  </si>
  <si>
    <t xml:space="preserve">за счет безвозмездных перечислений капитального характера финансовым организациям государственного сектора 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</si>
  <si>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</si>
  <si>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 xml:space="preserve">за счет безвозмездных перечислений капитального характера нефинансовым организациям государственного сектора 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</si>
  <si>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</si>
  <si>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 xml:space="preserve">за счет безвозмездных перечислений капитального характера некоммерческим организациям и физическим лицам - производителям товаров, работ и услуг </t>
  </si>
  <si>
    <t xml:space="preserve">за счет прочих расходов </t>
  </si>
  <si>
    <t xml:space="preserve">2608 </t>
  </si>
  <si>
    <t xml:space="preserve">248 </t>
  </si>
  <si>
    <t xml:space="preserve">2609 </t>
  </si>
  <si>
    <t xml:space="preserve">249 </t>
  </si>
  <si>
    <t xml:space="preserve">2611 </t>
  </si>
  <si>
    <t xml:space="preserve">24А </t>
  </si>
  <si>
    <t xml:space="preserve">2612 </t>
  </si>
  <si>
    <t xml:space="preserve">24В </t>
  </si>
  <si>
    <t xml:space="preserve">2700 </t>
  </si>
  <si>
    <t xml:space="preserve">250 </t>
  </si>
  <si>
    <t xml:space="preserve">2702 </t>
  </si>
  <si>
    <t xml:space="preserve">252 </t>
  </si>
  <si>
    <t xml:space="preserve">2703 </t>
  </si>
  <si>
    <t xml:space="preserve">253 </t>
  </si>
  <si>
    <t xml:space="preserve">2800 </t>
  </si>
  <si>
    <t xml:space="preserve">260 </t>
  </si>
  <si>
    <t xml:space="preserve">2802 </t>
  </si>
  <si>
    <t xml:space="preserve">262 </t>
  </si>
  <si>
    <t xml:space="preserve">2803 </t>
  </si>
  <si>
    <t xml:space="preserve">263 </t>
  </si>
  <si>
    <t xml:space="preserve">2804 </t>
  </si>
  <si>
    <t xml:space="preserve">264 </t>
  </si>
  <si>
    <t xml:space="preserve">2805 </t>
  </si>
  <si>
    <t xml:space="preserve">265 </t>
  </si>
  <si>
    <t xml:space="preserve">2806 </t>
  </si>
  <si>
    <t xml:space="preserve">266 </t>
  </si>
  <si>
    <t xml:space="preserve">2807 </t>
  </si>
  <si>
    <t xml:space="preserve">267 </t>
  </si>
  <si>
    <t xml:space="preserve">2900 </t>
  </si>
  <si>
    <t xml:space="preserve">270 </t>
  </si>
  <si>
    <t xml:space="preserve">2901 </t>
  </si>
  <si>
    <t xml:space="preserve">273 </t>
  </si>
  <si>
    <t xml:space="preserve">3000 </t>
  </si>
  <si>
    <t xml:space="preserve">280 </t>
  </si>
  <si>
    <t xml:space="preserve">3001 </t>
  </si>
  <si>
    <t xml:space="preserve">281 </t>
  </si>
  <si>
    <t xml:space="preserve">3002 </t>
  </si>
  <si>
    <t xml:space="preserve">282 </t>
  </si>
  <si>
    <t xml:space="preserve">3003 </t>
  </si>
  <si>
    <t xml:space="preserve">283 </t>
  </si>
  <si>
    <t xml:space="preserve">3004 </t>
  </si>
  <si>
    <t xml:space="preserve">284 </t>
  </si>
  <si>
    <t xml:space="preserve">3005 </t>
  </si>
  <si>
    <t xml:space="preserve">285 </t>
  </si>
  <si>
    <t xml:space="preserve">3006 </t>
  </si>
  <si>
    <t xml:space="preserve">286 </t>
  </si>
  <si>
    <t xml:space="preserve">3100 </t>
  </si>
  <si>
    <t xml:space="preserve">290 </t>
  </si>
  <si>
    <t xml:space="preserve">за счет уплаты налогов, пошлин и сборов </t>
  </si>
  <si>
    <t xml:space="preserve">за счет уплаты штрафов за нарушение законодательства о налогах и сборах, законодательства о страховых взносах </t>
  </si>
  <si>
    <t xml:space="preserve">за счет уплаты штрафных санкций по долговым обязательствам </t>
  </si>
  <si>
    <t xml:space="preserve">за счет уплаты других экономических санкций </t>
  </si>
  <si>
    <t xml:space="preserve">за счет уплаты иных выплат текущего характера физическим лицам </t>
  </si>
  <si>
    <t xml:space="preserve">за счет уплаты иных выплат текущего характера организациям </t>
  </si>
  <si>
    <t xml:space="preserve">за счет уплаты иных выплат капитального характера физическим лицам </t>
  </si>
  <si>
    <t xml:space="preserve">за счет уплаты иных выплат капитального характера организациям </t>
  </si>
  <si>
    <t xml:space="preserve">за счет приобретения товаров и материальных запасов </t>
  </si>
  <si>
    <t>прочих оборотных запасов (материалов)</t>
  </si>
  <si>
    <t xml:space="preserve">материальных запасов однократного применения </t>
  </si>
  <si>
    <t xml:space="preserve">Выбытия по инвестиционным операциям - всего </t>
  </si>
  <si>
    <t>прочих запасов</t>
  </si>
  <si>
    <t xml:space="preserve">материальных запасов для целей капитальных вложений </t>
  </si>
  <si>
    <t xml:space="preserve">на приобретение услуг, работ для целей капитальных вложений </t>
  </si>
  <si>
    <t>на приобретение финансовых активов:</t>
  </si>
  <si>
    <t xml:space="preserve">по предоставленным заимствованиям </t>
  </si>
  <si>
    <t xml:space="preserve">бюджетам бюджетной системы Российской Федерации </t>
  </si>
  <si>
    <t xml:space="preserve">государственным (муниципальным) автономным учреждениям </t>
  </si>
  <si>
    <t xml:space="preserve">финансовым и нефинансовым организациям государственного сектора </t>
  </si>
  <si>
    <t xml:space="preserve">3101 </t>
  </si>
  <si>
    <t xml:space="preserve">291 </t>
  </si>
  <si>
    <t xml:space="preserve">3102 </t>
  </si>
  <si>
    <t xml:space="preserve">292 </t>
  </si>
  <si>
    <t xml:space="preserve">3103 </t>
  </si>
  <si>
    <t xml:space="preserve">293 </t>
  </si>
  <si>
    <t xml:space="preserve">3104 </t>
  </si>
  <si>
    <t xml:space="preserve">294 </t>
  </si>
  <si>
    <t xml:space="preserve">3105 </t>
  </si>
  <si>
    <t xml:space="preserve">295 </t>
  </si>
  <si>
    <t xml:space="preserve">3106 </t>
  </si>
  <si>
    <t xml:space="preserve">296 </t>
  </si>
  <si>
    <t xml:space="preserve">3107 </t>
  </si>
  <si>
    <t xml:space="preserve">297 </t>
  </si>
  <si>
    <t xml:space="preserve">3108 </t>
  </si>
  <si>
    <t xml:space="preserve">298 </t>
  </si>
  <si>
    <t xml:space="preserve">3109 </t>
  </si>
  <si>
    <t xml:space="preserve">299 </t>
  </si>
  <si>
    <t xml:space="preserve">3110 </t>
  </si>
  <si>
    <t xml:space="preserve">340 </t>
  </si>
  <si>
    <t xml:space="preserve">3111 </t>
  </si>
  <si>
    <t xml:space="preserve">341 </t>
  </si>
  <si>
    <t xml:space="preserve">3112 </t>
  </si>
  <si>
    <t xml:space="preserve">342 </t>
  </si>
  <si>
    <t xml:space="preserve">3113 </t>
  </si>
  <si>
    <t xml:space="preserve">343 </t>
  </si>
  <si>
    <t xml:space="preserve">3114 </t>
  </si>
  <si>
    <t xml:space="preserve">344 </t>
  </si>
  <si>
    <t xml:space="preserve">3115 </t>
  </si>
  <si>
    <t xml:space="preserve">345 </t>
  </si>
  <si>
    <t xml:space="preserve">3116 </t>
  </si>
  <si>
    <t xml:space="preserve">346 </t>
  </si>
  <si>
    <t xml:space="preserve">3117 </t>
  </si>
  <si>
    <t xml:space="preserve">349 </t>
  </si>
  <si>
    <t xml:space="preserve">3200 </t>
  </si>
  <si>
    <t xml:space="preserve">3300 </t>
  </si>
  <si>
    <t xml:space="preserve">3310 </t>
  </si>
  <si>
    <t xml:space="preserve">310 </t>
  </si>
  <si>
    <t xml:space="preserve">3320 </t>
  </si>
  <si>
    <t xml:space="preserve">320 </t>
  </si>
  <si>
    <t xml:space="preserve">3330 </t>
  </si>
  <si>
    <t xml:space="preserve">330 </t>
  </si>
  <si>
    <t xml:space="preserve">3340 </t>
  </si>
  <si>
    <t xml:space="preserve">3346 </t>
  </si>
  <si>
    <t xml:space="preserve">3347 </t>
  </si>
  <si>
    <t xml:space="preserve">347 </t>
  </si>
  <si>
    <t xml:space="preserve">3390 </t>
  </si>
  <si>
    <t xml:space="preserve">228 </t>
  </si>
  <si>
    <t xml:space="preserve">3400 </t>
  </si>
  <si>
    <t xml:space="preserve">3410 </t>
  </si>
  <si>
    <t xml:space="preserve">520 </t>
  </si>
  <si>
    <t xml:space="preserve">3420 </t>
  </si>
  <si>
    <t xml:space="preserve">530 </t>
  </si>
  <si>
    <t xml:space="preserve">3430 </t>
  </si>
  <si>
    <t xml:space="preserve">540 </t>
  </si>
  <si>
    <t xml:space="preserve">3431 </t>
  </si>
  <si>
    <t xml:space="preserve">541 </t>
  </si>
  <si>
    <t xml:space="preserve">3432 </t>
  </si>
  <si>
    <t xml:space="preserve">542 </t>
  </si>
  <si>
    <t xml:space="preserve">3433 </t>
  </si>
  <si>
    <t xml:space="preserve">543 </t>
  </si>
  <si>
    <t>ф.0503723 с.7</t>
  </si>
  <si>
    <t xml:space="preserve">иным нефинансовым организациям </t>
  </si>
  <si>
    <t xml:space="preserve">иным финансовым организациям </t>
  </si>
  <si>
    <t xml:space="preserve">некоммерческим организациям и физическим лицам - производителям товаров, работ, услуг </t>
  </si>
  <si>
    <t xml:space="preserve">физическим лицам </t>
  </si>
  <si>
    <t xml:space="preserve">на погашение государственного (муниципального) долга </t>
  </si>
  <si>
    <t>по внутренним привлеченным заимствованиям в рублях</t>
  </si>
  <si>
    <t xml:space="preserve">Иные выбытия - всего </t>
  </si>
  <si>
    <t>3434</t>
  </si>
  <si>
    <t>544</t>
  </si>
  <si>
    <t>3435</t>
  </si>
  <si>
    <t>3436</t>
  </si>
  <si>
    <t>3437</t>
  </si>
  <si>
    <t>3600</t>
  </si>
  <si>
    <t>3800</t>
  </si>
  <si>
    <t>3810</t>
  </si>
  <si>
    <t>3900</t>
  </si>
  <si>
    <t>545</t>
  </si>
  <si>
    <t>546</t>
  </si>
  <si>
    <t>547</t>
  </si>
  <si>
    <r>
      <t>ПОСТУПЛЕНИЯ</t>
    </r>
    <r>
      <rPr>
        <sz val="9"/>
        <color indexed="8"/>
        <rFont val="Times New Roman"/>
        <family val="1"/>
      </rPr>
      <t xml:space="preserve"> </t>
    </r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</si>
  <si>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</si>
  <si>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</si>
  <si>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</si>
  <si>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</si>
  <si>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</si>
  <si>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</si>
  <si>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</si>
  <si>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</si>
  <si>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</si>
  <si>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</si>
  <si>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</si>
  <si>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</si>
  <si>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</si>
  <si>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</si>
  <si>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</si>
  <si>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</si>
  <si>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 xml:space="preserve">выбытие денежных средств с депозитных счетов </t>
  </si>
  <si>
    <t xml:space="preserve">поступление денежных средств при управлении остатками </t>
  </si>
  <si>
    <t xml:space="preserve">выбытие денежных средств при управлении остатками </t>
  </si>
  <si>
    <t>4620</t>
  </si>
  <si>
    <t>4630</t>
  </si>
  <si>
    <t>4640</t>
  </si>
  <si>
    <t>5000</t>
  </si>
  <si>
    <t>5010</t>
  </si>
  <si>
    <t>5020</t>
  </si>
  <si>
    <t>5030</t>
  </si>
  <si>
    <t>ф.0503723 с.8</t>
  </si>
  <si>
    <t>9000</t>
  </si>
  <si>
    <t>июля</t>
  </si>
  <si>
    <t>01.07.2019</t>
  </si>
  <si>
    <t>МБДОУ казачий детский сад "Чебурашка"</t>
  </si>
  <si>
    <t>управление образования Зимовниковского района</t>
  </si>
  <si>
    <t xml:space="preserve">               С.А.Дащенко</t>
  </si>
  <si>
    <t xml:space="preserve">            Л.В.Гайдина</t>
  </si>
  <si>
    <t>01</t>
  </si>
  <si>
    <t>07</t>
  </si>
  <si>
    <t>19</t>
  </si>
  <si>
    <t>68744723</t>
  </si>
  <si>
    <t>907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</si>
</sst>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2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307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shrinkToFit="1"/>
    </xf>
    <xf numFmtId="49" fontId="5" fillId="0" borderId="13" xfId="0" applyNumberFormat="1" applyFont="1" applyBorder="1" applyAlignment="1">
      <alignment horizontal="center" shrinkToFit="1"/>
    </xf>
    <xf numFmtId="49" fontId="5" fillId="0" borderId="14" xfId="0" applyNumberFormat="1" applyFont="1" applyBorder="1" applyAlignment="1">
      <alignment horizontal="center" shrinkToFit="1"/>
    </xf>
    <xf numFmtId="49" fontId="5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shrinkToFit="1"/>
    </xf>
    <xf numFmtId="4" fontId="10" fillId="0" borderId="22" xfId="0" applyNumberFormat="1" applyFont="1" applyBorder="1" applyAlignment="1">
      <alignment horizontal="center" shrinkToFit="1"/>
    </xf>
    <xf numFmtId="4" fontId="10" fillId="0" borderId="23" xfId="0" applyNumberFormat="1" applyFont="1" applyBorder="1" applyAlignment="1">
      <alignment horizontal="center" shrinkToFit="1"/>
    </xf>
    <xf numFmtId="4" fontId="10" fillId="0" borderId="24" xfId="0" applyNumberFormat="1" applyFont="1" applyBorder="1" applyAlignment="1">
      <alignment horizontal="center" shrinkToFit="1"/>
    </xf>
    <xf numFmtId="4" fontId="10" fillId="0" borderId="25" xfId="0" applyNumberFormat="1" applyFont="1" applyBorder="1" applyAlignment="1">
      <alignment horizontal="center" shrinkToFit="1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49" fontId="10" fillId="0" borderId="26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shrinkToFit="1"/>
    </xf>
    <xf numFmtId="49" fontId="10" fillId="0" borderId="21" xfId="0" applyNumberFormat="1" applyFont="1" applyBorder="1" applyAlignment="1">
      <alignment horizontal="center" shrinkToFit="1"/>
    </xf>
    <xf numFmtId="49" fontId="10" fillId="0" borderId="10" xfId="0" applyNumberFormat="1" applyFont="1" applyBorder="1" applyAlignment="1">
      <alignment horizontal="center" shrinkToFit="1"/>
    </xf>
    <xf numFmtId="4" fontId="10" fillId="0" borderId="27" xfId="0" applyNumberFormat="1" applyFont="1" applyBorder="1" applyAlignment="1">
      <alignment horizontal="center" shrinkToFit="1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49" fontId="10" fillId="0" borderId="15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shrinkToFit="1"/>
    </xf>
    <xf numFmtId="4" fontId="5" fillId="0" borderId="16" xfId="0" applyNumberFormat="1" applyFont="1" applyBorder="1" applyAlignment="1">
      <alignment horizontal="center" shrinkToFit="1"/>
    </xf>
    <xf numFmtId="49" fontId="5" fillId="0" borderId="29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9" fontId="5" fillId="0" borderId="30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 shrinkToFit="1"/>
    </xf>
    <xf numFmtId="4" fontId="5" fillId="0" borderId="31" xfId="0" applyNumberFormat="1" applyFont="1" applyBorder="1" applyAlignment="1">
      <alignment horizontal="center" shrinkToFit="1"/>
    </xf>
    <xf numFmtId="4" fontId="5" fillId="0" borderId="25" xfId="0" applyNumberFormat="1" applyFont="1" applyBorder="1" applyAlignment="1">
      <alignment horizontal="center" shrinkToFit="1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6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9" fontId="5" fillId="0" borderId="39" xfId="0" applyNumberFormat="1" applyFont="1" applyBorder="1" applyAlignment="1">
      <alignment horizontal="center"/>
    </xf>
    <xf numFmtId="4" fontId="5" fillId="0" borderId="21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9" fontId="5" fillId="0" borderId="36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 shrinkToFit="1"/>
    </xf>
    <xf numFmtId="4" fontId="5" fillId="0" borderId="31" xfId="0" applyNumberFormat="1" applyFont="1" applyBorder="1" applyAlignment="1">
      <alignment horizontal="center" shrinkToFit="1"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 shrinkToFit="1"/>
    </xf>
    <xf numFmtId="49" fontId="5" fillId="0" borderId="30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center" shrinkToFit="1"/>
    </xf>
    <xf numFmtId="4" fontId="5" fillId="0" borderId="42" xfId="0" applyNumberFormat="1" applyFont="1" applyBorder="1" applyAlignment="1">
      <alignment horizontal="center" shrinkToFit="1"/>
    </xf>
    <xf numFmtId="49" fontId="5" fillId="0" borderId="35" xfId="0" applyNumberFormat="1" applyFont="1" applyBorder="1" applyAlignment="1">
      <alignment horizontal="center"/>
    </xf>
    <xf numFmtId="49" fontId="10" fillId="0" borderId="35" xfId="0" applyNumberFormat="1" applyFont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 wrapText="1"/>
    </xf>
    <xf numFmtId="49" fontId="13" fillId="0" borderId="36" xfId="0" applyNumberFormat="1" applyFont="1" applyBorder="1" applyAlignment="1">
      <alignment horizontal="center" wrapText="1"/>
    </xf>
    <xf numFmtId="4" fontId="5" fillId="0" borderId="19" xfId="0" applyNumberFormat="1" applyFont="1" applyBorder="1" applyAlignment="1">
      <alignment horizontal="center" shrinkToFit="1"/>
    </xf>
    <xf numFmtId="4" fontId="5" fillId="0" borderId="23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27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" fontId="5" fillId="0" borderId="23" xfId="0" applyNumberFormat="1" applyFont="1" applyBorder="1" applyAlignment="1">
      <alignment horizontal="center" shrinkToFit="1"/>
    </xf>
    <xf numFmtId="49" fontId="10" fillId="0" borderId="16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 shrinkToFit="1"/>
    </xf>
    <xf numFmtId="49" fontId="5" fillId="0" borderId="29" xfId="0" applyNumberFormat="1" applyFont="1" applyBorder="1" applyAlignment="1">
      <alignment horizontal="center"/>
    </xf>
    <xf numFmtId="4" fontId="5" fillId="0" borderId="45" xfId="0" applyNumberFormat="1" applyFont="1" applyBorder="1" applyAlignment="1">
      <alignment horizontal="center" shrinkToFit="1"/>
    </xf>
    <xf numFmtId="4" fontId="5" fillId="0" borderId="25" xfId="0" applyNumberFormat="1" applyFont="1" applyBorder="1" applyAlignment="1">
      <alignment horizontal="center" shrinkToFit="1"/>
    </xf>
    <xf numFmtId="0" fontId="14" fillId="32" borderId="11" xfId="53" applyFont="1" applyFill="1" applyBorder="1" applyAlignment="1">
      <alignment horizontal="left" wrapText="1" indent="3"/>
      <protection/>
    </xf>
    <xf numFmtId="0" fontId="14" fillId="32" borderId="31" xfId="53" applyFont="1" applyFill="1" applyBorder="1" applyAlignment="1">
      <alignment horizontal="left" wrapText="1" indent="3"/>
      <protection/>
    </xf>
    <xf numFmtId="0" fontId="14" fillId="32" borderId="18" xfId="53" applyFont="1" applyFill="1" applyBorder="1" applyAlignment="1">
      <alignment horizontal="left" wrapText="1" indent="3"/>
      <protection/>
    </xf>
    <xf numFmtId="0" fontId="14" fillId="32" borderId="46" xfId="53" applyFont="1" applyFill="1" applyBorder="1" applyAlignment="1">
      <alignment horizontal="left" wrapText="1" indent="3"/>
      <protection/>
    </xf>
    <xf numFmtId="49" fontId="5" fillId="0" borderId="47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0" fontId="5" fillId="32" borderId="11" xfId="53" applyFont="1" applyFill="1" applyBorder="1" applyAlignment="1">
      <alignment horizontal="left" wrapText="1" indent="1"/>
      <protection/>
    </xf>
    <xf numFmtId="0" fontId="5" fillId="32" borderId="31" xfId="53" applyFont="1" applyFill="1" applyBorder="1" applyAlignment="1">
      <alignment horizontal="left" wrapText="1" indent="1"/>
      <protection/>
    </xf>
    <xf numFmtId="0" fontId="14" fillId="32" borderId="15" xfId="53" applyFont="1" applyFill="1" applyBorder="1" applyAlignment="1">
      <alignment horizontal="left" wrapText="1" indent="3"/>
      <protection/>
    </xf>
    <xf numFmtId="0" fontId="14" fillId="32" borderId="49" xfId="53" applyFont="1" applyFill="1" applyBorder="1" applyAlignment="1">
      <alignment horizontal="left" wrapText="1" indent="3"/>
      <protection/>
    </xf>
    <xf numFmtId="49" fontId="13" fillId="0" borderId="50" xfId="0" applyNumberFormat="1" applyFont="1" applyBorder="1" applyAlignment="1">
      <alignment horizontal="center" wrapText="1"/>
    </xf>
    <xf numFmtId="49" fontId="13" fillId="0" borderId="33" xfId="0" applyNumberFormat="1" applyFont="1" applyBorder="1" applyAlignment="1">
      <alignment horizontal="center" wrapText="1"/>
    </xf>
    <xf numFmtId="49" fontId="13" fillId="0" borderId="51" xfId="0" applyNumberFormat="1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 wrapText="1"/>
    </xf>
    <xf numFmtId="49" fontId="13" fillId="0" borderId="52" xfId="0" applyNumberFormat="1" applyFont="1" applyBorder="1" applyAlignment="1">
      <alignment horizontal="center" wrapText="1"/>
    </xf>
    <xf numFmtId="49" fontId="13" fillId="0" borderId="53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54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" fontId="5" fillId="0" borderId="56" xfId="0" applyNumberFormat="1" applyFont="1" applyBorder="1" applyAlignment="1">
      <alignment horizontal="center" shrinkToFit="1"/>
    </xf>
    <xf numFmtId="4" fontId="5" fillId="0" borderId="24" xfId="0" applyNumberFormat="1" applyFont="1" applyBorder="1" applyAlignment="1">
      <alignment horizontal="center" shrinkToFit="1"/>
    </xf>
    <xf numFmtId="49" fontId="8" fillId="0" borderId="1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vertical="top"/>
    </xf>
    <xf numFmtId="49" fontId="5" fillId="0" borderId="11" xfId="0" applyNumberFormat="1" applyFont="1" applyBorder="1" applyAlignment="1">
      <alignment horizontal="center" shrinkToFit="1"/>
    </xf>
    <xf numFmtId="49" fontId="5" fillId="0" borderId="18" xfId="0" applyNumberFormat="1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7" fillId="0" borderId="15" xfId="0" applyFont="1" applyBorder="1" applyAlignment="1">
      <alignment horizontal="center" wrapText="1"/>
    </xf>
    <xf numFmtId="0" fontId="17" fillId="0" borderId="49" xfId="0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55" xfId="0" applyNumberFormat="1" applyFont="1" applyBorder="1" applyAlignment="1">
      <alignment horizontal="center" vertical="center" wrapText="1"/>
    </xf>
    <xf numFmtId="0" fontId="5" fillId="32" borderId="0" xfId="53" applyFont="1" applyFill="1" applyBorder="1" applyAlignment="1">
      <alignment horizontal="left" wrapText="1" indent="1"/>
      <protection/>
    </xf>
    <xf numFmtId="0" fontId="5" fillId="32" borderId="57" xfId="53" applyFont="1" applyFill="1" applyBorder="1" applyAlignment="1">
      <alignment horizontal="left" wrapText="1" indent="1"/>
      <protection/>
    </xf>
    <xf numFmtId="0" fontId="2" fillId="0" borderId="0" xfId="0" applyFont="1" applyAlignment="1">
      <alignment horizontal="right" vertical="top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58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shrinkToFit="1"/>
    </xf>
    <xf numFmtId="4" fontId="5" fillId="0" borderId="16" xfId="0" applyNumberFormat="1" applyFont="1" applyBorder="1" applyAlignment="1">
      <alignment horizontal="center" shrinkToFit="1"/>
    </xf>
    <xf numFmtId="49" fontId="5" fillId="0" borderId="2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wrapText="1"/>
    </xf>
    <xf numFmtId="49" fontId="13" fillId="0" borderId="60" xfId="0" applyNumberFormat="1" applyFont="1" applyBorder="1" applyAlignment="1">
      <alignment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18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58" xfId="0" applyNumberFormat="1" applyFont="1" applyBorder="1" applyAlignment="1">
      <alignment horizontal="center" wrapText="1"/>
    </xf>
    <xf numFmtId="0" fontId="14" fillId="32" borderId="18" xfId="53" applyFont="1" applyFill="1" applyBorder="1" applyAlignment="1">
      <alignment horizontal="left" wrapText="1" indent="2"/>
      <protection/>
    </xf>
    <xf numFmtId="0" fontId="14" fillId="32" borderId="46" xfId="53" applyFont="1" applyFill="1" applyBorder="1" applyAlignment="1">
      <alignment horizontal="left" wrapText="1" indent="2"/>
      <protection/>
    </xf>
    <xf numFmtId="0" fontId="14" fillId="32" borderId="11" xfId="53" applyFont="1" applyFill="1" applyBorder="1" applyAlignment="1">
      <alignment horizontal="left" wrapText="1" indent="2"/>
      <protection/>
    </xf>
    <xf numFmtId="0" fontId="14" fillId="32" borderId="31" xfId="53" applyFont="1" applyFill="1" applyBorder="1" applyAlignment="1">
      <alignment horizontal="left" wrapText="1" indent="2"/>
      <protection/>
    </xf>
    <xf numFmtId="0" fontId="14" fillId="32" borderId="15" xfId="53" applyFont="1" applyFill="1" applyBorder="1" applyAlignment="1">
      <alignment horizontal="left" wrapText="1" indent="2"/>
      <protection/>
    </xf>
    <xf numFmtId="0" fontId="14" fillId="32" borderId="49" xfId="53" applyFont="1" applyFill="1" applyBorder="1" applyAlignment="1">
      <alignment horizontal="left" wrapText="1" indent="2"/>
      <protection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0" fontId="5" fillId="32" borderId="18" xfId="53" applyFont="1" applyFill="1" applyBorder="1" applyAlignment="1">
      <alignment horizontal="left" wrapText="1" indent="1"/>
      <protection/>
    </xf>
    <xf numFmtId="0" fontId="5" fillId="32" borderId="46" xfId="53" applyFont="1" applyFill="1" applyBorder="1" applyAlignment="1">
      <alignment horizontal="left" wrapText="1" indent="1"/>
      <protection/>
    </xf>
    <xf numFmtId="0" fontId="5" fillId="32" borderId="18" xfId="53" applyFont="1" applyFill="1" applyBorder="1" applyAlignment="1">
      <alignment horizontal="left" indent="1"/>
      <protection/>
    </xf>
    <xf numFmtId="0" fontId="5" fillId="32" borderId="46" xfId="53" applyFont="1" applyFill="1" applyBorder="1" applyAlignment="1">
      <alignment horizontal="left" indent="1"/>
      <protection/>
    </xf>
    <xf numFmtId="0" fontId="14" fillId="32" borderId="11" xfId="53" applyFont="1" applyFill="1" applyBorder="1" applyAlignment="1">
      <alignment horizontal="left" indent="2"/>
      <protection/>
    </xf>
    <xf numFmtId="49" fontId="10" fillId="0" borderId="11" xfId="0" applyNumberFormat="1" applyFont="1" applyBorder="1" applyAlignment="1">
      <alignment horizontal="right"/>
    </xf>
    <xf numFmtId="49" fontId="10" fillId="0" borderId="5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0" fontId="14" fillId="32" borderId="18" xfId="53" applyFont="1" applyFill="1" applyBorder="1" applyAlignment="1">
      <alignment horizontal="left" indent="2"/>
      <protection/>
    </xf>
    <xf numFmtId="4" fontId="5" fillId="0" borderId="37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49" fontId="5" fillId="0" borderId="62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0" fontId="5" fillId="32" borderId="15" xfId="53" applyFont="1" applyFill="1" applyBorder="1" applyAlignment="1">
      <alignment horizontal="left" wrapText="1" indent="3"/>
      <protection/>
    </xf>
    <xf numFmtId="0" fontId="5" fillId="32" borderId="49" xfId="53" applyFont="1" applyFill="1" applyBorder="1" applyAlignment="1">
      <alignment horizontal="left" wrapText="1" indent="3"/>
      <protection/>
    </xf>
    <xf numFmtId="0" fontId="5" fillId="32" borderId="11" xfId="53" applyFont="1" applyFill="1" applyBorder="1" applyAlignment="1">
      <alignment horizontal="left" wrapText="1" indent="3"/>
      <protection/>
    </xf>
    <xf numFmtId="0" fontId="5" fillId="32" borderId="31" xfId="53" applyFont="1" applyFill="1" applyBorder="1" applyAlignment="1">
      <alignment horizontal="left" wrapText="1" indent="3"/>
      <protection/>
    </xf>
    <xf numFmtId="0" fontId="5" fillId="32" borderId="18" xfId="53" applyFont="1" applyFill="1" applyBorder="1" applyAlignment="1">
      <alignment horizontal="left" wrapText="1" indent="3"/>
      <protection/>
    </xf>
    <xf numFmtId="0" fontId="5" fillId="32" borderId="46" xfId="53" applyFont="1" applyFill="1" applyBorder="1" applyAlignment="1">
      <alignment horizontal="left" wrapText="1" indent="3"/>
      <protection/>
    </xf>
    <xf numFmtId="0" fontId="5" fillId="32" borderId="18" xfId="53" applyFont="1" applyFill="1" applyBorder="1" applyAlignment="1">
      <alignment horizontal="left" wrapText="1" indent="2"/>
      <protection/>
    </xf>
    <xf numFmtId="0" fontId="5" fillId="32" borderId="46" xfId="53" applyFont="1" applyFill="1" applyBorder="1" applyAlignment="1">
      <alignment horizontal="left" wrapText="1" indent="2"/>
      <protection/>
    </xf>
    <xf numFmtId="49" fontId="5" fillId="0" borderId="65" xfId="0" applyNumberFormat="1" applyFont="1" applyBorder="1" applyAlignment="1">
      <alignment horizontal="center"/>
    </xf>
    <xf numFmtId="0" fontId="14" fillId="32" borderId="18" xfId="53" applyFont="1" applyFill="1" applyBorder="1" applyAlignment="1">
      <alignment horizontal="left" wrapText="1" indent="2"/>
      <protection/>
    </xf>
    <xf numFmtId="0" fontId="14" fillId="32" borderId="46" xfId="53" applyFont="1" applyFill="1" applyBorder="1" applyAlignment="1">
      <alignment horizontal="left" wrapText="1" indent="2"/>
      <protection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5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5" fillId="32" borderId="15" xfId="53" applyFont="1" applyFill="1" applyBorder="1" applyAlignment="1">
      <alignment horizontal="left" wrapText="1" indent="1"/>
      <protection/>
    </xf>
    <xf numFmtId="0" fontId="5" fillId="32" borderId="49" xfId="53" applyFont="1" applyFill="1" applyBorder="1" applyAlignment="1">
      <alignment horizontal="left" wrapText="1" indent="1"/>
      <protection/>
    </xf>
    <xf numFmtId="49" fontId="5" fillId="0" borderId="26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58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4" fillId="32" borderId="15" xfId="53" applyFont="1" applyFill="1" applyBorder="1" applyAlignment="1">
      <alignment horizontal="left" wrapText="1" indent="2"/>
      <protection/>
    </xf>
    <xf numFmtId="0" fontId="14" fillId="32" borderId="49" xfId="53" applyFont="1" applyFill="1" applyBorder="1" applyAlignment="1">
      <alignment horizontal="left" wrapText="1" indent="2"/>
      <protection/>
    </xf>
    <xf numFmtId="0" fontId="15" fillId="0" borderId="18" xfId="0" applyFont="1" applyBorder="1" applyAlignment="1">
      <alignment horizontal="center" wrapText="1"/>
    </xf>
    <xf numFmtId="0" fontId="15" fillId="0" borderId="46" xfId="0" applyFont="1" applyBorder="1" applyAlignment="1">
      <alignment horizontal="center" wrapText="1"/>
    </xf>
    <xf numFmtId="0" fontId="5" fillId="32" borderId="18" xfId="53" applyFont="1" applyFill="1" applyBorder="1" applyAlignment="1">
      <alignment horizontal="left" wrapText="1" indent="1"/>
      <protection/>
    </xf>
    <xf numFmtId="49" fontId="5" fillId="0" borderId="32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10" fillId="0" borderId="48" xfId="0" applyNumberFormat="1" applyFont="1" applyBorder="1" applyAlignment="1">
      <alignment horizontal="center" vertical="center" wrapText="1"/>
    </xf>
    <xf numFmtId="0" fontId="14" fillId="32" borderId="11" xfId="53" applyFont="1" applyFill="1" applyBorder="1" applyAlignment="1">
      <alignment horizontal="left" wrapText="1" indent="2"/>
      <protection/>
    </xf>
    <xf numFmtId="49" fontId="5" fillId="0" borderId="59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0" fontId="16" fillId="32" borderId="18" xfId="53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left" wrapText="1" indent="1"/>
      <protection/>
    </xf>
    <xf numFmtId="4" fontId="5" fillId="0" borderId="16" xfId="0" applyNumberFormat="1" applyFont="1" applyBorder="1" applyAlignment="1">
      <alignment horizontal="center" shrinkToFit="1"/>
    </xf>
    <xf numFmtId="4" fontId="5" fillId="0" borderId="24" xfId="0" applyNumberFormat="1" applyFont="1" applyBorder="1" applyAlignment="1">
      <alignment horizontal="center" shrinkToFit="1"/>
    </xf>
    <xf numFmtId="4" fontId="5" fillId="0" borderId="28" xfId="0" applyNumberFormat="1" applyFont="1" applyBorder="1" applyAlignment="1">
      <alignment horizontal="center" shrinkToFit="1"/>
    </xf>
    <xf numFmtId="4" fontId="5" fillId="0" borderId="25" xfId="0" applyNumberFormat="1" applyFont="1" applyBorder="1" applyAlignment="1">
      <alignment horizontal="center" shrinkToFit="1"/>
    </xf>
    <xf numFmtId="49" fontId="5" fillId="0" borderId="34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4" fillId="32" borderId="11" xfId="53" applyFont="1" applyFill="1" applyBorder="1" applyAlignment="1">
      <alignment horizontal="left" indent="2"/>
      <protection/>
    </xf>
    <xf numFmtId="0" fontId="14" fillId="32" borderId="18" xfId="53" applyFont="1" applyFill="1" applyBorder="1" applyAlignment="1">
      <alignment horizontal="left" indent="2"/>
      <protection/>
    </xf>
    <xf numFmtId="0" fontId="16" fillId="32" borderId="18" xfId="53" applyFont="1" applyFill="1" applyBorder="1" applyAlignment="1">
      <alignment horizontal="left" wrapText="1"/>
      <protection/>
    </xf>
    <xf numFmtId="0" fontId="5" fillId="32" borderId="18" xfId="53" applyFont="1" applyFill="1" applyBorder="1" applyAlignment="1">
      <alignment horizontal="left" wrapText="1" indent="3"/>
      <protection/>
    </xf>
    <xf numFmtId="0" fontId="14" fillId="32" borderId="11" xfId="53" applyFont="1" applyFill="1" applyBorder="1" applyAlignment="1">
      <alignment horizontal="left" wrapText="1" indent="3"/>
      <protection/>
    </xf>
    <xf numFmtId="0" fontId="14" fillId="32" borderId="15" xfId="53" applyFont="1" applyFill="1" applyBorder="1" applyAlignment="1">
      <alignment horizontal="left" wrapText="1" indent="3"/>
      <protection/>
    </xf>
    <xf numFmtId="0" fontId="5" fillId="32" borderId="11" xfId="53" applyFont="1" applyFill="1" applyBorder="1" applyAlignment="1">
      <alignment horizontal="left" wrapText="1" indent="3"/>
      <protection/>
    </xf>
    <xf numFmtId="49" fontId="5" fillId="0" borderId="39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" fontId="5" fillId="0" borderId="66" xfId="0" applyNumberFormat="1" applyFont="1" applyBorder="1" applyAlignment="1">
      <alignment horizontal="center" shrinkToFit="1"/>
    </xf>
    <xf numFmtId="4" fontId="5" fillId="0" borderId="67" xfId="0" applyNumberFormat="1" applyFont="1" applyBorder="1" applyAlignment="1">
      <alignment horizontal="center" shrinkToFit="1"/>
    </xf>
    <xf numFmtId="4" fontId="5" fillId="0" borderId="37" xfId="0" applyNumberFormat="1" applyFont="1" applyBorder="1" applyAlignment="1">
      <alignment horizontal="center" shrinkToFit="1"/>
    </xf>
    <xf numFmtId="4" fontId="5" fillId="0" borderId="38" xfId="0" applyNumberFormat="1" applyFont="1" applyBorder="1" applyAlignment="1">
      <alignment horizontal="center" shrinkToFit="1"/>
    </xf>
    <xf numFmtId="0" fontId="16" fillId="32" borderId="46" xfId="53" applyFont="1" applyFill="1" applyBorder="1" applyAlignment="1">
      <alignment wrapText="1"/>
      <protection/>
    </xf>
    <xf numFmtId="49" fontId="5" fillId="0" borderId="65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5" fillId="0" borderId="63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0" fontId="14" fillId="32" borderId="31" xfId="53" applyFont="1" applyFill="1" applyBorder="1" applyAlignment="1">
      <alignment horizontal="left" wrapText="1" indent="2"/>
      <protection/>
    </xf>
    <xf numFmtId="0" fontId="5" fillId="32" borderId="46" xfId="53" applyFont="1" applyFill="1" applyBorder="1" applyAlignment="1">
      <alignment horizontal="left" wrapText="1" indent="1"/>
      <protection/>
    </xf>
    <xf numFmtId="4" fontId="10" fillId="0" borderId="16" xfId="0" applyNumberFormat="1" applyFont="1" applyBorder="1" applyAlignment="1">
      <alignment horizontal="center" shrinkToFit="1"/>
    </xf>
    <xf numFmtId="4" fontId="10" fillId="0" borderId="37" xfId="0" applyNumberFormat="1" applyFont="1" applyBorder="1" applyAlignment="1">
      <alignment horizontal="center" shrinkToFit="1"/>
    </xf>
    <xf numFmtId="0" fontId="5" fillId="32" borderId="31" xfId="53" applyFont="1" applyFill="1" applyBorder="1" applyAlignment="1">
      <alignment horizontal="left" wrapText="1" indent="1"/>
      <protection/>
    </xf>
    <xf numFmtId="4" fontId="10" fillId="0" borderId="28" xfId="0" applyNumberFormat="1" applyFont="1" applyBorder="1" applyAlignment="1">
      <alignment horizontal="center" shrinkToFit="1"/>
    </xf>
    <xf numFmtId="4" fontId="10" fillId="0" borderId="38" xfId="0" applyNumberFormat="1" applyFont="1" applyBorder="1" applyAlignment="1">
      <alignment horizontal="center" shrinkToFit="1"/>
    </xf>
    <xf numFmtId="0" fontId="5" fillId="32" borderId="46" xfId="53" applyFont="1" applyFill="1" applyBorder="1" applyAlignment="1">
      <alignment horizontal="left" wrapText="1" indent="3"/>
      <protection/>
    </xf>
    <xf numFmtId="0" fontId="5" fillId="32" borderId="18" xfId="53" applyFont="1" applyFill="1" applyBorder="1" applyAlignment="1">
      <alignment horizontal="left" vertical="center" indent="3"/>
      <protection/>
    </xf>
    <xf numFmtId="0" fontId="5" fillId="32" borderId="46" xfId="53" applyFont="1" applyFill="1" applyBorder="1" applyAlignment="1">
      <alignment horizontal="left" vertical="center" indent="3"/>
      <protection/>
    </xf>
    <xf numFmtId="4" fontId="10" fillId="0" borderId="24" xfId="0" applyNumberFormat="1" applyFont="1" applyBorder="1" applyAlignment="1">
      <alignment horizontal="center" shrinkToFit="1"/>
    </xf>
    <xf numFmtId="4" fontId="10" fillId="0" borderId="25" xfId="0" applyNumberFormat="1" applyFont="1" applyBorder="1" applyAlignment="1">
      <alignment horizontal="center" shrinkToFit="1"/>
    </xf>
    <xf numFmtId="4" fontId="5" fillId="0" borderId="17" xfId="0" applyNumberFormat="1" applyFont="1" applyBorder="1" applyAlignment="1">
      <alignment horizontal="center" shrinkToFit="1"/>
    </xf>
    <xf numFmtId="4" fontId="5" fillId="0" borderId="55" xfId="0" applyNumberFormat="1" applyFont="1" applyBorder="1" applyAlignment="1">
      <alignment horizontal="center" shrinkToFit="1"/>
    </xf>
    <xf numFmtId="4" fontId="5" fillId="0" borderId="47" xfId="0" applyNumberFormat="1" applyFont="1" applyBorder="1" applyAlignment="1">
      <alignment horizontal="center" shrinkToFit="1"/>
    </xf>
    <xf numFmtId="4" fontId="5" fillId="0" borderId="48" xfId="0" applyNumberFormat="1" applyFont="1" applyBorder="1" applyAlignment="1">
      <alignment horizontal="center" shrinkToFit="1"/>
    </xf>
    <xf numFmtId="49" fontId="10" fillId="0" borderId="54" xfId="0" applyNumberFormat="1" applyFont="1" applyBorder="1" applyAlignment="1">
      <alignment horizontal="center" vertical="center" wrapText="1"/>
    </xf>
    <xf numFmtId="49" fontId="10" fillId="32" borderId="10" xfId="53" applyNumberFormat="1" applyFont="1" applyFill="1" applyBorder="1" applyAlignment="1">
      <alignment horizontal="center" wrapText="1"/>
      <protection/>
    </xf>
    <xf numFmtId="49" fontId="10" fillId="32" borderId="35" xfId="53" applyNumberFormat="1" applyFont="1" applyFill="1" applyBorder="1" applyAlignment="1">
      <alignment horizontal="center" wrapText="1"/>
      <protection/>
    </xf>
    <xf numFmtId="49" fontId="10" fillId="32" borderId="19" xfId="53" applyNumberFormat="1" applyFont="1" applyFill="1" applyBorder="1" applyAlignment="1">
      <alignment horizontal="center" wrapText="1"/>
      <protection/>
    </xf>
    <xf numFmtId="49" fontId="10" fillId="32" borderId="43" xfId="53" applyNumberFormat="1" applyFont="1" applyFill="1" applyBorder="1" applyAlignment="1">
      <alignment horizontal="center" wrapText="1"/>
      <protection/>
    </xf>
    <xf numFmtId="0" fontId="10" fillId="32" borderId="18" xfId="53" applyFont="1" applyFill="1" applyBorder="1" applyAlignment="1">
      <alignment horizontal="left" wrapText="1" indent="2"/>
      <protection/>
    </xf>
    <xf numFmtId="0" fontId="10" fillId="32" borderId="18" xfId="53" applyFont="1" applyFill="1" applyBorder="1" applyAlignment="1">
      <alignment horizontal="left" vertical="center" indent="2"/>
      <protection/>
    </xf>
    <xf numFmtId="49" fontId="10" fillId="0" borderId="19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32" borderId="18" xfId="53" applyNumberFormat="1" applyFont="1" applyFill="1" applyBorder="1" applyAlignment="1">
      <alignment horizontal="center" wrapText="1"/>
      <protection/>
    </xf>
    <xf numFmtId="49" fontId="10" fillId="0" borderId="16" xfId="0" applyNumberFormat="1" applyFont="1" applyBorder="1" applyAlignment="1">
      <alignment horizontal="center"/>
    </xf>
    <xf numFmtId="49" fontId="10" fillId="0" borderId="26" xfId="0" applyNumberFormat="1" applyFont="1" applyBorder="1" applyAlignment="1">
      <alignment horizontal="center" shrinkToFit="1"/>
    </xf>
    <xf numFmtId="49" fontId="10" fillId="0" borderId="58" xfId="0" applyNumberFormat="1" applyFont="1" applyBorder="1" applyAlignment="1">
      <alignment horizontal="center" shrinkToFit="1"/>
    </xf>
    <xf numFmtId="49" fontId="10" fillId="0" borderId="19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shrinkToFit="1"/>
    </xf>
    <xf numFmtId="4" fontId="5" fillId="0" borderId="58" xfId="0" applyNumberFormat="1" applyFont="1" applyBorder="1" applyAlignment="1">
      <alignment horizontal="center" shrinkToFit="1"/>
    </xf>
    <xf numFmtId="4" fontId="5" fillId="0" borderId="53" xfId="0" applyNumberFormat="1" applyFont="1" applyBorder="1" applyAlignment="1">
      <alignment horizontal="center" shrinkToFit="1"/>
    </xf>
    <xf numFmtId="4" fontId="5" fillId="0" borderId="54" xfId="0" applyNumberFormat="1" applyFont="1" applyBorder="1" applyAlignment="1">
      <alignment horizontal="center" shrinkToFit="1"/>
    </xf>
    <xf numFmtId="49" fontId="10" fillId="0" borderId="19" xfId="0" applyNumberFormat="1" applyFont="1" applyBorder="1" applyAlignment="1">
      <alignment horizontal="center" shrinkToFit="1"/>
    </xf>
    <xf numFmtId="49" fontId="5" fillId="0" borderId="24" xfId="0" applyNumberFormat="1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4" fontId="5" fillId="0" borderId="59" xfId="0" applyNumberFormat="1" applyFont="1" applyBorder="1" applyAlignment="1">
      <alignment horizontal="center" shrinkToFit="1"/>
    </xf>
    <xf numFmtId="4" fontId="5" fillId="0" borderId="61" xfId="0" applyNumberFormat="1" applyFont="1" applyBorder="1" applyAlignment="1">
      <alignment horizontal="center" shrinkToFit="1"/>
    </xf>
    <xf numFmtId="49" fontId="5" fillId="0" borderId="21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 shrinkToFit="1"/>
    </xf>
    <xf numFmtId="49" fontId="5" fillId="0" borderId="10" xfId="0" applyNumberFormat="1" applyFont="1" applyBorder="1" applyAlignment="1">
      <alignment horizontal="center"/>
    </xf>
    <xf numFmtId="0" fontId="5" fillId="32" borderId="18" xfId="53" applyFont="1" applyFill="1" applyBorder="1" applyAlignment="1">
      <alignment horizontal="left" vertical="center" indent="1"/>
      <protection/>
    </xf>
    <xf numFmtId="0" fontId="5" fillId="32" borderId="46" xfId="53" applyFont="1" applyFill="1" applyBorder="1" applyAlignment="1">
      <alignment horizontal="left" vertical="center" indent="1"/>
      <protection/>
    </xf>
    <xf numFmtId="49" fontId="10" fillId="0" borderId="16" xfId="0" applyNumberFormat="1" applyFont="1" applyBorder="1" applyAlignment="1">
      <alignment horizontal="center" vertical="center" wrapText="1"/>
    </xf>
    <xf numFmtId="49" fontId="10" fillId="32" borderId="39" xfId="53" applyNumberFormat="1" applyFont="1" applyFill="1" applyBorder="1" applyAlignment="1">
      <alignment horizontal="center" wrapText="1"/>
      <protection/>
    </xf>
    <xf numFmtId="49" fontId="10" fillId="32" borderId="21" xfId="53" applyNumberFormat="1" applyFont="1" applyFill="1" applyBorder="1" applyAlignment="1">
      <alignment horizontal="center" wrapText="1"/>
      <protection/>
    </xf>
    <xf numFmtId="49" fontId="10" fillId="0" borderId="11" xfId="0" applyNumberFormat="1" applyFont="1" applyBorder="1" applyAlignment="1">
      <alignment horizontal="left"/>
    </xf>
    <xf numFmtId="49" fontId="10" fillId="0" borderId="15" xfId="0" applyNumberFormat="1" applyFont="1" applyBorder="1" applyAlignment="1">
      <alignment horizontal="center" vertical="top"/>
    </xf>
    <xf numFmtId="0" fontId="10" fillId="32" borderId="18" xfId="53" applyFont="1" applyFill="1" applyBorder="1" applyAlignment="1">
      <alignment wrapText="1"/>
      <protection/>
    </xf>
    <xf numFmtId="0" fontId="10" fillId="32" borderId="15" xfId="53" applyFont="1" applyFill="1" applyBorder="1" applyAlignment="1">
      <alignment horizontal="left" wrapText="1" indent="2"/>
      <protection/>
    </xf>
    <xf numFmtId="0" fontId="10" fillId="32" borderId="11" xfId="53" applyFont="1" applyFill="1" applyBorder="1" applyAlignment="1">
      <alignment horizontal="left" wrapText="1" indent="2"/>
      <protection/>
    </xf>
    <xf numFmtId="49" fontId="10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3"/>
  <sheetViews>
    <sheetView showGridLines="0" tabSelected="1" zoomScalePageLayoutView="0" workbookViewId="0" topLeftCell="A1">
      <selection activeCell="B3" sqref="B3:H3"/>
    </sheetView>
  </sheetViews>
  <sheetFormatPr defaultColWidth="9.00390625" defaultRowHeight="12.75"/>
  <cols>
    <col min="1" max="1" width="22.125" style="1" customWidth="1"/>
    <col min="2" max="2" width="38.75390625" style="1" customWidth="1"/>
    <col min="3" max="3" width="14.375" style="1" customWidth="1"/>
    <col min="4" max="4" width="6.875" style="1" customWidth="1"/>
    <col min="5" max="6" width="3.75390625" style="1" customWidth="1"/>
    <col min="7" max="7" width="3.375" style="1" customWidth="1"/>
    <col min="8" max="8" width="23.00390625" style="2" customWidth="1"/>
    <col min="9" max="9" width="24.625" style="2" customWidth="1"/>
    <col min="10" max="11" width="1.25" style="2" customWidth="1"/>
    <col min="12" max="16384" width="9.125" style="2" customWidth="1"/>
  </cols>
  <sheetData>
    <row r="1" spans="1:51" s="16" customFormat="1" ht="36" customHeight="1">
      <c r="A1" s="131" t="s">
        <v>150</v>
      </c>
      <c r="B1" s="131"/>
      <c r="C1" s="131"/>
      <c r="D1" s="131"/>
      <c r="E1" s="131"/>
      <c r="F1" s="131"/>
      <c r="G1" s="131"/>
      <c r="H1" s="131"/>
      <c r="I1" s="131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9" ht="6.75" customHeight="1">
      <c r="A2" s="119"/>
      <c r="B2" s="119"/>
      <c r="C2" s="119"/>
      <c r="D2" s="119"/>
      <c r="E2" s="119"/>
      <c r="F2" s="119"/>
      <c r="G2" s="119"/>
      <c r="H2" s="119"/>
      <c r="I2" s="119"/>
    </row>
    <row r="3" spans="2:9" ht="16.5" thickBot="1">
      <c r="B3" s="116" t="s">
        <v>24</v>
      </c>
      <c r="C3" s="116"/>
      <c r="D3" s="116"/>
      <c r="E3" s="116"/>
      <c r="F3" s="116"/>
      <c r="G3" s="116"/>
      <c r="H3" s="117"/>
      <c r="I3" s="4" t="s">
        <v>0</v>
      </c>
    </row>
    <row r="4" spans="1:9" ht="12.75" customHeight="1">
      <c r="A4" s="115"/>
      <c r="B4" s="115"/>
      <c r="C4" s="115"/>
      <c r="D4" s="115"/>
      <c r="E4" s="115"/>
      <c r="F4" s="115"/>
      <c r="G4" s="115"/>
      <c r="H4" s="6" t="s">
        <v>1</v>
      </c>
      <c r="I4" s="9" t="s">
        <v>25</v>
      </c>
    </row>
    <row r="5" spans="1:9" ht="12.75" customHeight="1">
      <c r="A5" s="5"/>
      <c r="B5" s="6" t="s">
        <v>2</v>
      </c>
      <c r="C5" s="122" t="s">
        <v>556</v>
      </c>
      <c r="D5" s="122"/>
      <c r="E5" s="6">
        <v>20</v>
      </c>
      <c r="F5" s="8"/>
      <c r="G5" s="7" t="s">
        <v>3</v>
      </c>
      <c r="H5" s="6" t="s">
        <v>4</v>
      </c>
      <c r="I5" s="10" t="s">
        <v>557</v>
      </c>
    </row>
    <row r="6" spans="1:9" ht="12.75" customHeight="1">
      <c r="A6" s="5" t="s">
        <v>15</v>
      </c>
      <c r="B6" s="120" t="s">
        <v>558</v>
      </c>
      <c r="C6" s="120"/>
      <c r="D6" s="120"/>
      <c r="E6" s="120"/>
      <c r="F6" s="120"/>
      <c r="G6" s="120"/>
      <c r="H6" s="6" t="s">
        <v>5</v>
      </c>
      <c r="I6" s="10" t="s">
        <v>565</v>
      </c>
    </row>
    <row r="7" spans="1:9" ht="12.75" customHeight="1">
      <c r="A7" s="12" t="s">
        <v>27</v>
      </c>
      <c r="B7" s="121"/>
      <c r="C7" s="121"/>
      <c r="D7" s="121"/>
      <c r="E7" s="121"/>
      <c r="F7" s="121"/>
      <c r="G7" s="121"/>
      <c r="H7" s="6"/>
      <c r="I7" s="10"/>
    </row>
    <row r="8" spans="1:9" ht="12.75" customHeight="1">
      <c r="A8" s="12" t="s">
        <v>28</v>
      </c>
      <c r="B8" s="121" t="s">
        <v>559</v>
      </c>
      <c r="C8" s="121"/>
      <c r="D8" s="121"/>
      <c r="E8" s="121"/>
      <c r="F8" s="121"/>
      <c r="G8" s="121"/>
      <c r="H8" s="6" t="s">
        <v>26</v>
      </c>
      <c r="I8" s="10" t="s">
        <v>566</v>
      </c>
    </row>
    <row r="9" spans="1:9" ht="12.75" customHeight="1">
      <c r="A9" s="5" t="s">
        <v>29</v>
      </c>
      <c r="B9" s="121"/>
      <c r="C9" s="121"/>
      <c r="D9" s="121"/>
      <c r="E9" s="121"/>
      <c r="F9" s="121"/>
      <c r="G9" s="121"/>
      <c r="H9" s="6" t="s">
        <v>23</v>
      </c>
      <c r="I9" s="10"/>
    </row>
    <row r="10" spans="1:9" ht="12.75" customHeight="1">
      <c r="A10" s="5" t="s">
        <v>66</v>
      </c>
      <c r="B10" s="14"/>
      <c r="C10" s="14"/>
      <c r="D10" s="14"/>
      <c r="E10" s="14"/>
      <c r="F10" s="14"/>
      <c r="G10" s="14"/>
      <c r="H10" s="6"/>
      <c r="I10" s="10"/>
    </row>
    <row r="11" spans="1:9" ht="12.75" customHeight="1" thickBot="1">
      <c r="A11" s="5" t="s">
        <v>149</v>
      </c>
      <c r="B11" s="115"/>
      <c r="C11" s="115"/>
      <c r="D11" s="115"/>
      <c r="E11" s="115"/>
      <c r="F11" s="115"/>
      <c r="G11" s="115"/>
      <c r="H11" s="6" t="s">
        <v>6</v>
      </c>
      <c r="I11" s="11">
        <v>383</v>
      </c>
    </row>
    <row r="12" spans="1:9" ht="7.5" customHeight="1">
      <c r="A12" s="118"/>
      <c r="B12" s="118"/>
      <c r="C12" s="118"/>
      <c r="D12" s="118"/>
      <c r="E12" s="118"/>
      <c r="F12" s="118"/>
      <c r="G12" s="118"/>
      <c r="H12" s="118"/>
      <c r="I12" s="118"/>
    </row>
    <row r="13" spans="1:9" ht="15.75">
      <c r="A13" s="114" t="s">
        <v>38</v>
      </c>
      <c r="B13" s="114"/>
      <c r="C13" s="114"/>
      <c r="D13" s="114"/>
      <c r="E13" s="114"/>
      <c r="F13" s="114"/>
      <c r="G13" s="114"/>
      <c r="H13" s="114"/>
      <c r="I13" s="13"/>
    </row>
    <row r="14" spans="1:9" s="3" customFormat="1" ht="27" customHeight="1">
      <c r="A14" s="132" t="s">
        <v>30</v>
      </c>
      <c r="B14" s="132"/>
      <c r="C14" s="133"/>
      <c r="D14" s="17" t="s">
        <v>31</v>
      </c>
      <c r="E14" s="139" t="s">
        <v>32</v>
      </c>
      <c r="F14" s="127"/>
      <c r="G14" s="128"/>
      <c r="H14" s="20" t="s">
        <v>33</v>
      </c>
      <c r="I14" s="19" t="s">
        <v>34</v>
      </c>
    </row>
    <row r="15" spans="1:9" s="3" customFormat="1" ht="13.5" customHeight="1" thickBot="1">
      <c r="A15" s="127">
        <v>1</v>
      </c>
      <c r="B15" s="127"/>
      <c r="C15" s="128"/>
      <c r="D15" s="17">
        <v>2</v>
      </c>
      <c r="E15" s="140">
        <v>3</v>
      </c>
      <c r="F15" s="141"/>
      <c r="G15" s="141"/>
      <c r="H15" s="22" t="s">
        <v>20</v>
      </c>
      <c r="I15" s="21" t="s">
        <v>21</v>
      </c>
    </row>
    <row r="16" spans="1:9" s="3" customFormat="1" ht="15.75" customHeight="1">
      <c r="A16" s="125" t="s">
        <v>527</v>
      </c>
      <c r="B16" s="125"/>
      <c r="C16" s="126"/>
      <c r="D16" s="76" t="s">
        <v>154</v>
      </c>
      <c r="E16" s="142"/>
      <c r="F16" s="143"/>
      <c r="G16" s="143"/>
      <c r="H16" s="44">
        <f>H17</f>
        <v>3268777</v>
      </c>
      <c r="I16" s="45">
        <f>I17</f>
        <v>2683694.04</v>
      </c>
    </row>
    <row r="17" spans="1:9" s="3" customFormat="1" ht="12">
      <c r="A17" s="123" t="s">
        <v>289</v>
      </c>
      <c r="B17" s="123"/>
      <c r="C17" s="124"/>
      <c r="D17" s="77" t="s">
        <v>155</v>
      </c>
      <c r="E17" s="144">
        <v>100</v>
      </c>
      <c r="F17" s="145"/>
      <c r="G17" s="145"/>
      <c r="H17" s="78">
        <f>H30</f>
        <v>3268777</v>
      </c>
      <c r="I17" s="79">
        <f>I30</f>
        <v>2683694.04</v>
      </c>
    </row>
    <row r="18" spans="1:9" ht="15.75">
      <c r="A18" s="129" t="s">
        <v>35</v>
      </c>
      <c r="B18" s="129"/>
      <c r="C18" s="130"/>
      <c r="D18" s="146" t="s">
        <v>156</v>
      </c>
      <c r="E18" s="147" t="s">
        <v>77</v>
      </c>
      <c r="F18" s="148"/>
      <c r="G18" s="149"/>
      <c r="H18" s="135">
        <v>0</v>
      </c>
      <c r="I18" s="134">
        <v>0</v>
      </c>
    </row>
    <row r="19" spans="1:9" ht="15.75">
      <c r="A19" s="97" t="s">
        <v>67</v>
      </c>
      <c r="B19" s="97"/>
      <c r="C19" s="98"/>
      <c r="D19" s="102"/>
      <c r="E19" s="106"/>
      <c r="F19" s="107"/>
      <c r="G19" s="108"/>
      <c r="H19" s="113"/>
      <c r="I19" s="89"/>
    </row>
    <row r="20" spans="1:9" ht="15.75">
      <c r="A20" s="99" t="s">
        <v>35</v>
      </c>
      <c r="B20" s="99"/>
      <c r="C20" s="100"/>
      <c r="D20" s="146" t="s">
        <v>157</v>
      </c>
      <c r="E20" s="147" t="s">
        <v>78</v>
      </c>
      <c r="F20" s="148"/>
      <c r="G20" s="149"/>
      <c r="H20" s="135">
        <v>0</v>
      </c>
      <c r="I20" s="134">
        <v>0</v>
      </c>
    </row>
    <row r="21" spans="1:9" ht="15.75">
      <c r="A21" s="90" t="s">
        <v>68</v>
      </c>
      <c r="B21" s="90"/>
      <c r="C21" s="91"/>
      <c r="D21" s="102"/>
      <c r="E21" s="106"/>
      <c r="F21" s="107"/>
      <c r="G21" s="108"/>
      <c r="H21" s="113"/>
      <c r="I21" s="89"/>
    </row>
    <row r="22" spans="1:9" ht="15.75">
      <c r="A22" s="92" t="s">
        <v>69</v>
      </c>
      <c r="B22" s="92"/>
      <c r="C22" s="93"/>
      <c r="D22" s="53" t="s">
        <v>158</v>
      </c>
      <c r="E22" s="109" t="s">
        <v>79</v>
      </c>
      <c r="F22" s="110"/>
      <c r="G22" s="111"/>
      <c r="H22" s="78">
        <v>0</v>
      </c>
      <c r="I22" s="79">
        <v>0</v>
      </c>
    </row>
    <row r="23" spans="1:9" ht="15.75">
      <c r="A23" s="92" t="s">
        <v>70</v>
      </c>
      <c r="B23" s="92"/>
      <c r="C23" s="93"/>
      <c r="D23" s="53" t="s">
        <v>159</v>
      </c>
      <c r="E23" s="109" t="s">
        <v>80</v>
      </c>
      <c r="F23" s="110"/>
      <c r="G23" s="111"/>
      <c r="H23" s="78">
        <v>0</v>
      </c>
      <c r="I23" s="79">
        <v>0</v>
      </c>
    </row>
    <row r="24" spans="1:9" ht="15.75">
      <c r="A24" s="92" t="s">
        <v>71</v>
      </c>
      <c r="B24" s="92"/>
      <c r="C24" s="93"/>
      <c r="D24" s="53" t="s">
        <v>160</v>
      </c>
      <c r="E24" s="109" t="s">
        <v>81</v>
      </c>
      <c r="F24" s="110"/>
      <c r="G24" s="111"/>
      <c r="H24" s="78">
        <v>0</v>
      </c>
      <c r="I24" s="79">
        <v>0</v>
      </c>
    </row>
    <row r="25" spans="1:9" ht="15.75">
      <c r="A25" s="92" t="s">
        <v>72</v>
      </c>
      <c r="B25" s="92"/>
      <c r="C25" s="93"/>
      <c r="D25" s="53" t="s">
        <v>161</v>
      </c>
      <c r="E25" s="109" t="s">
        <v>82</v>
      </c>
      <c r="F25" s="110"/>
      <c r="G25" s="111"/>
      <c r="H25" s="78">
        <v>0</v>
      </c>
      <c r="I25" s="79">
        <v>0</v>
      </c>
    </row>
    <row r="26" spans="1:9" ht="15.75">
      <c r="A26" s="92" t="s">
        <v>73</v>
      </c>
      <c r="B26" s="92"/>
      <c r="C26" s="93"/>
      <c r="D26" s="53" t="s">
        <v>162</v>
      </c>
      <c r="E26" s="109" t="s">
        <v>83</v>
      </c>
      <c r="F26" s="110"/>
      <c r="G26" s="111"/>
      <c r="H26" s="78">
        <v>0</v>
      </c>
      <c r="I26" s="79">
        <v>0</v>
      </c>
    </row>
    <row r="27" spans="1:9" ht="15.75">
      <c r="A27" s="92" t="s">
        <v>74</v>
      </c>
      <c r="B27" s="92"/>
      <c r="C27" s="93"/>
      <c r="D27" s="53" t="s">
        <v>163</v>
      </c>
      <c r="E27" s="109" t="s">
        <v>84</v>
      </c>
      <c r="F27" s="110"/>
      <c r="G27" s="111"/>
      <c r="H27" s="78">
        <v>0</v>
      </c>
      <c r="I27" s="79"/>
    </row>
    <row r="28" spans="1:9" ht="24.75" customHeight="1">
      <c r="A28" s="92" t="s">
        <v>75</v>
      </c>
      <c r="B28" s="92"/>
      <c r="C28" s="93"/>
      <c r="D28" s="53" t="s">
        <v>164</v>
      </c>
      <c r="E28" s="109" t="s">
        <v>85</v>
      </c>
      <c r="F28" s="110"/>
      <c r="G28" s="111"/>
      <c r="H28" s="78">
        <v>0</v>
      </c>
      <c r="I28" s="79">
        <v>0</v>
      </c>
    </row>
    <row r="29" spans="1:9" ht="15.75">
      <c r="A29" s="92" t="s">
        <v>76</v>
      </c>
      <c r="B29" s="92"/>
      <c r="C29" s="93"/>
      <c r="D29" s="50" t="s">
        <v>165</v>
      </c>
      <c r="E29" s="136" t="s">
        <v>86</v>
      </c>
      <c r="F29" s="137"/>
      <c r="G29" s="138"/>
      <c r="H29" s="42">
        <v>0</v>
      </c>
      <c r="I29" s="41">
        <v>0</v>
      </c>
    </row>
    <row r="30" spans="1:9" ht="15.75">
      <c r="A30" s="97" t="s">
        <v>151</v>
      </c>
      <c r="B30" s="97"/>
      <c r="C30" s="98"/>
      <c r="D30" s="53" t="s">
        <v>166</v>
      </c>
      <c r="E30" s="109" t="s">
        <v>91</v>
      </c>
      <c r="F30" s="110"/>
      <c r="G30" s="111"/>
      <c r="H30" s="78">
        <f>H31+H33</f>
        <v>3268777</v>
      </c>
      <c r="I30" s="79">
        <f>I31+I33</f>
        <v>2683694.04</v>
      </c>
    </row>
    <row r="31" spans="1:9" ht="15.75">
      <c r="A31" s="99" t="s">
        <v>35</v>
      </c>
      <c r="B31" s="99"/>
      <c r="C31" s="100"/>
      <c r="D31" s="101" t="s">
        <v>167</v>
      </c>
      <c r="E31" s="103" t="s">
        <v>97</v>
      </c>
      <c r="F31" s="104"/>
      <c r="G31" s="105"/>
      <c r="H31" s="112">
        <v>2933345.96</v>
      </c>
      <c r="I31" s="88">
        <v>2384991.25</v>
      </c>
    </row>
    <row r="32" spans="1:9" ht="25.5" customHeight="1">
      <c r="A32" s="90" t="s">
        <v>152</v>
      </c>
      <c r="B32" s="90"/>
      <c r="C32" s="91"/>
      <c r="D32" s="102"/>
      <c r="E32" s="106"/>
      <c r="F32" s="107"/>
      <c r="G32" s="108"/>
      <c r="H32" s="113"/>
      <c r="I32" s="89"/>
    </row>
    <row r="33" spans="1:9" ht="25.5" customHeight="1" thickBot="1">
      <c r="A33" s="92" t="s">
        <v>153</v>
      </c>
      <c r="B33" s="92"/>
      <c r="C33" s="93"/>
      <c r="D33" s="74" t="s">
        <v>168</v>
      </c>
      <c r="E33" s="94" t="s">
        <v>97</v>
      </c>
      <c r="F33" s="95"/>
      <c r="G33" s="96"/>
      <c r="H33" s="80">
        <v>335431.04</v>
      </c>
      <c r="I33" s="81">
        <v>298702.79</v>
      </c>
    </row>
  </sheetData>
  <sheetProtection/>
  <mergeCells count="58">
    <mergeCell ref="D18:D19"/>
    <mergeCell ref="E18:G19"/>
    <mergeCell ref="D20:D21"/>
    <mergeCell ref="E20:G21"/>
    <mergeCell ref="E27:G27"/>
    <mergeCell ref="E28:G28"/>
    <mergeCell ref="E25:G25"/>
    <mergeCell ref="E14:G14"/>
    <mergeCell ref="E15:G15"/>
    <mergeCell ref="E16:G16"/>
    <mergeCell ref="E24:G24"/>
    <mergeCell ref="E22:G22"/>
    <mergeCell ref="E23:G23"/>
    <mergeCell ref="E17:G17"/>
    <mergeCell ref="I20:I21"/>
    <mergeCell ref="E26:G26"/>
    <mergeCell ref="I18:I19"/>
    <mergeCell ref="H20:H21"/>
    <mergeCell ref="H18:H19"/>
    <mergeCell ref="E29:G29"/>
    <mergeCell ref="A1:I1"/>
    <mergeCell ref="B8:G8"/>
    <mergeCell ref="A28:C28"/>
    <mergeCell ref="A26:C26"/>
    <mergeCell ref="A27:C27"/>
    <mergeCell ref="A29:C29"/>
    <mergeCell ref="A22:C22"/>
    <mergeCell ref="A24:C24"/>
    <mergeCell ref="A25:C25"/>
    <mergeCell ref="A14:C14"/>
    <mergeCell ref="A17:C17"/>
    <mergeCell ref="A20:C20"/>
    <mergeCell ref="A16:C16"/>
    <mergeCell ref="A15:C15"/>
    <mergeCell ref="A23:C23"/>
    <mergeCell ref="A21:C21"/>
    <mergeCell ref="A18:C18"/>
    <mergeCell ref="A19:C19"/>
    <mergeCell ref="A13:H13"/>
    <mergeCell ref="B11:G11"/>
    <mergeCell ref="B3:H3"/>
    <mergeCell ref="A4:G4"/>
    <mergeCell ref="A12:I12"/>
    <mergeCell ref="A2:I2"/>
    <mergeCell ref="B6:G6"/>
    <mergeCell ref="B7:G7"/>
    <mergeCell ref="B9:G9"/>
    <mergeCell ref="C5:D5"/>
    <mergeCell ref="I31:I32"/>
    <mergeCell ref="A32:C32"/>
    <mergeCell ref="A33:C33"/>
    <mergeCell ref="E33:G33"/>
    <mergeCell ref="A30:C30"/>
    <mergeCell ref="A31:C31"/>
    <mergeCell ref="D31:D32"/>
    <mergeCell ref="E31:G32"/>
    <mergeCell ref="E30:G30"/>
    <mergeCell ref="H31:H32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9">
      <selection activeCell="M22" sqref="M22"/>
    </sheetView>
  </sheetViews>
  <sheetFormatPr defaultColWidth="9.00390625" defaultRowHeight="12.75"/>
  <cols>
    <col min="1" max="1" width="22.125" style="29" customWidth="1"/>
    <col min="2" max="2" width="38.75390625" style="29" customWidth="1"/>
    <col min="3" max="3" width="17.375" style="29" customWidth="1"/>
    <col min="4" max="4" width="6.75390625" style="29" customWidth="1"/>
    <col min="5" max="6" width="3.75390625" style="29" customWidth="1"/>
    <col min="7" max="7" width="2.25390625" style="29" customWidth="1"/>
    <col min="8" max="8" width="20.25390625" style="28" customWidth="1"/>
    <col min="9" max="9" width="24.875" style="28" customWidth="1"/>
    <col min="10" max="11" width="1.25" style="28" customWidth="1"/>
    <col min="12" max="16384" width="9.125" style="28" customWidth="1"/>
  </cols>
  <sheetData>
    <row r="1" spans="1:9" s="16" customFormat="1" ht="15" customHeight="1">
      <c r="A1" s="165" t="s">
        <v>65</v>
      </c>
      <c r="B1" s="165"/>
      <c r="C1" s="165"/>
      <c r="D1" s="165"/>
      <c r="E1" s="165"/>
      <c r="F1" s="165"/>
      <c r="G1" s="165"/>
      <c r="H1" s="165"/>
      <c r="I1" s="165"/>
    </row>
    <row r="2" spans="1:9" ht="25.5" customHeight="1">
      <c r="A2" s="132" t="s">
        <v>30</v>
      </c>
      <c r="B2" s="132"/>
      <c r="C2" s="133"/>
      <c r="D2" s="17" t="s">
        <v>31</v>
      </c>
      <c r="E2" s="166" t="s">
        <v>32</v>
      </c>
      <c r="F2" s="167"/>
      <c r="G2" s="167"/>
      <c r="H2" s="20" t="s">
        <v>33</v>
      </c>
      <c r="I2" s="19" t="s">
        <v>34</v>
      </c>
    </row>
    <row r="3" spans="1:9" ht="13.5" customHeight="1" thickBot="1">
      <c r="A3" s="127">
        <v>1</v>
      </c>
      <c r="B3" s="127"/>
      <c r="C3" s="128"/>
      <c r="D3" s="17">
        <v>2</v>
      </c>
      <c r="E3" s="168">
        <v>3</v>
      </c>
      <c r="F3" s="132"/>
      <c r="G3" s="132"/>
      <c r="H3" s="17" t="s">
        <v>20</v>
      </c>
      <c r="I3" s="40" t="s">
        <v>21</v>
      </c>
    </row>
    <row r="4" spans="1:9" ht="12.75" customHeight="1">
      <c r="A4" s="150" t="s">
        <v>169</v>
      </c>
      <c r="B4" s="150"/>
      <c r="C4" s="151"/>
      <c r="D4" s="43" t="s">
        <v>172</v>
      </c>
      <c r="E4" s="169" t="s">
        <v>98</v>
      </c>
      <c r="F4" s="170"/>
      <c r="G4" s="171"/>
      <c r="H4" s="44">
        <v>0</v>
      </c>
      <c r="I4" s="45">
        <v>0</v>
      </c>
    </row>
    <row r="5" spans="1:9" ht="12.75" customHeight="1">
      <c r="A5" s="150" t="s">
        <v>87</v>
      </c>
      <c r="B5" s="150"/>
      <c r="C5" s="151"/>
      <c r="D5" s="46" t="s">
        <v>173</v>
      </c>
      <c r="E5" s="109" t="s">
        <v>99</v>
      </c>
      <c r="F5" s="110"/>
      <c r="G5" s="111"/>
      <c r="H5" s="47">
        <v>0</v>
      </c>
      <c r="I5" s="48">
        <v>0</v>
      </c>
    </row>
    <row r="6" spans="1:9" ht="12.75" customHeight="1">
      <c r="A6" s="150" t="s">
        <v>170</v>
      </c>
      <c r="B6" s="150"/>
      <c r="C6" s="151"/>
      <c r="D6" s="46" t="s">
        <v>174</v>
      </c>
      <c r="E6" s="109" t="s">
        <v>100</v>
      </c>
      <c r="F6" s="110"/>
      <c r="G6" s="111"/>
      <c r="H6" s="47">
        <v>0</v>
      </c>
      <c r="I6" s="48">
        <v>0</v>
      </c>
    </row>
    <row r="7" spans="1:9" ht="12.75" customHeight="1">
      <c r="A7" s="150" t="s">
        <v>171</v>
      </c>
      <c r="B7" s="150"/>
      <c r="C7" s="151"/>
      <c r="D7" s="46" t="s">
        <v>175</v>
      </c>
      <c r="E7" s="109" t="s">
        <v>101</v>
      </c>
      <c r="F7" s="110"/>
      <c r="G7" s="111"/>
      <c r="H7" s="47">
        <v>0</v>
      </c>
      <c r="I7" s="48">
        <v>0</v>
      </c>
    </row>
    <row r="8" spans="1:9" ht="12.75">
      <c r="A8" s="160" t="s">
        <v>88</v>
      </c>
      <c r="B8" s="160"/>
      <c r="C8" s="161"/>
      <c r="D8" s="54" t="s">
        <v>176</v>
      </c>
      <c r="E8" s="109" t="s">
        <v>92</v>
      </c>
      <c r="F8" s="110"/>
      <c r="G8" s="111"/>
      <c r="H8" s="47">
        <v>0</v>
      </c>
      <c r="I8" s="49">
        <v>0</v>
      </c>
    </row>
    <row r="9" spans="1:9" ht="12.75">
      <c r="A9" s="154" t="s">
        <v>35</v>
      </c>
      <c r="B9" s="154"/>
      <c r="C9" s="155"/>
      <c r="D9" s="52"/>
      <c r="E9" s="136"/>
      <c r="F9" s="137"/>
      <c r="G9" s="138"/>
      <c r="H9" s="135">
        <v>0</v>
      </c>
      <c r="I9" s="134">
        <v>0</v>
      </c>
    </row>
    <row r="10" spans="1:9" ht="26.25" customHeight="1">
      <c r="A10" s="152" t="s">
        <v>89</v>
      </c>
      <c r="B10" s="152"/>
      <c r="C10" s="153"/>
      <c r="D10" s="52" t="s">
        <v>177</v>
      </c>
      <c r="E10" s="158" t="s">
        <v>93</v>
      </c>
      <c r="F10" s="122"/>
      <c r="G10" s="159"/>
      <c r="H10" s="113"/>
      <c r="I10" s="89"/>
    </row>
    <row r="11" spans="1:9" ht="12.75" customHeight="1">
      <c r="A11" s="150" t="s">
        <v>178</v>
      </c>
      <c r="B11" s="150"/>
      <c r="C11" s="151"/>
      <c r="D11" s="53" t="s">
        <v>181</v>
      </c>
      <c r="E11" s="109" t="s">
        <v>94</v>
      </c>
      <c r="F11" s="110"/>
      <c r="G11" s="111"/>
      <c r="H11" s="47">
        <v>0</v>
      </c>
      <c r="I11" s="49">
        <v>0</v>
      </c>
    </row>
    <row r="12" spans="1:9" ht="12.75" customHeight="1">
      <c r="A12" s="150" t="s">
        <v>179</v>
      </c>
      <c r="B12" s="150"/>
      <c r="C12" s="151"/>
      <c r="D12" s="53" t="s">
        <v>182</v>
      </c>
      <c r="E12" s="109" t="s">
        <v>95</v>
      </c>
      <c r="F12" s="110"/>
      <c r="G12" s="111"/>
      <c r="H12" s="47">
        <v>0</v>
      </c>
      <c r="I12" s="49">
        <v>0</v>
      </c>
    </row>
    <row r="13" spans="1:9" ht="12.75" customHeight="1">
      <c r="A13" s="150" t="s">
        <v>90</v>
      </c>
      <c r="B13" s="150"/>
      <c r="C13" s="151"/>
      <c r="D13" s="53" t="s">
        <v>183</v>
      </c>
      <c r="E13" s="109" t="s">
        <v>96</v>
      </c>
      <c r="F13" s="110"/>
      <c r="G13" s="111"/>
      <c r="H13" s="47">
        <v>0</v>
      </c>
      <c r="I13" s="48">
        <v>0</v>
      </c>
    </row>
    <row r="14" spans="1:9" ht="12.75" customHeight="1">
      <c r="A14" s="150" t="s">
        <v>180</v>
      </c>
      <c r="B14" s="150"/>
      <c r="C14" s="151"/>
      <c r="D14" s="53" t="s">
        <v>184</v>
      </c>
      <c r="E14" s="109" t="s">
        <v>102</v>
      </c>
      <c r="F14" s="110"/>
      <c r="G14" s="111"/>
      <c r="H14" s="47">
        <v>0</v>
      </c>
      <c r="I14" s="48">
        <v>0</v>
      </c>
    </row>
    <row r="15" spans="1:9" ht="12.75" customHeight="1">
      <c r="A15" s="160" t="s">
        <v>185</v>
      </c>
      <c r="B15" s="160"/>
      <c r="C15" s="161"/>
      <c r="D15" s="54" t="s">
        <v>186</v>
      </c>
      <c r="E15" s="109" t="s">
        <v>103</v>
      </c>
      <c r="F15" s="110"/>
      <c r="G15" s="111"/>
      <c r="H15" s="47">
        <v>0</v>
      </c>
      <c r="I15" s="48">
        <v>0</v>
      </c>
    </row>
    <row r="16" spans="1:9" ht="12.75">
      <c r="A16" s="154" t="s">
        <v>35</v>
      </c>
      <c r="B16" s="154"/>
      <c r="C16" s="155"/>
      <c r="D16" s="156" t="s">
        <v>188</v>
      </c>
      <c r="E16" s="136" t="s">
        <v>104</v>
      </c>
      <c r="F16" s="137"/>
      <c r="G16" s="138"/>
      <c r="H16" s="135">
        <v>0</v>
      </c>
      <c r="I16" s="134">
        <v>0</v>
      </c>
    </row>
    <row r="17" spans="1:9" ht="27" customHeight="1">
      <c r="A17" s="152" t="s">
        <v>187</v>
      </c>
      <c r="B17" s="152"/>
      <c r="C17" s="153"/>
      <c r="D17" s="157"/>
      <c r="E17" s="158"/>
      <c r="F17" s="122"/>
      <c r="G17" s="159"/>
      <c r="H17" s="113"/>
      <c r="I17" s="89"/>
    </row>
    <row r="18" spans="1:9" ht="12.75">
      <c r="A18" s="150" t="s">
        <v>189</v>
      </c>
      <c r="B18" s="150"/>
      <c r="C18" s="151"/>
      <c r="D18" s="46" t="s">
        <v>193</v>
      </c>
      <c r="E18" s="109" t="s">
        <v>197</v>
      </c>
      <c r="F18" s="110"/>
      <c r="G18" s="111"/>
      <c r="H18" s="47">
        <v>0</v>
      </c>
      <c r="I18" s="49">
        <v>0</v>
      </c>
    </row>
    <row r="19" spans="1:9" ht="27" customHeight="1">
      <c r="A19" s="150" t="s">
        <v>190</v>
      </c>
      <c r="B19" s="150"/>
      <c r="C19" s="151"/>
      <c r="D19" s="46" t="s">
        <v>194</v>
      </c>
      <c r="E19" s="109" t="s">
        <v>198</v>
      </c>
      <c r="F19" s="110"/>
      <c r="G19" s="111"/>
      <c r="H19" s="47"/>
      <c r="I19" s="49">
        <v>0</v>
      </c>
    </row>
    <row r="20" spans="1:9" ht="12.75">
      <c r="A20" s="150" t="s">
        <v>191</v>
      </c>
      <c r="B20" s="150"/>
      <c r="C20" s="151"/>
      <c r="D20" s="46" t="s">
        <v>195</v>
      </c>
      <c r="E20" s="109" t="s">
        <v>199</v>
      </c>
      <c r="F20" s="110"/>
      <c r="G20" s="111"/>
      <c r="H20" s="47">
        <v>0</v>
      </c>
      <c r="I20" s="49">
        <v>0</v>
      </c>
    </row>
    <row r="21" spans="1:9" ht="27.75" customHeight="1">
      <c r="A21" s="150" t="s">
        <v>192</v>
      </c>
      <c r="B21" s="150"/>
      <c r="C21" s="151"/>
      <c r="D21" s="46" t="s">
        <v>196</v>
      </c>
      <c r="E21" s="109" t="s">
        <v>200</v>
      </c>
      <c r="F21" s="110"/>
      <c r="G21" s="111"/>
      <c r="H21" s="47">
        <v>0</v>
      </c>
      <c r="I21" s="49">
        <v>0</v>
      </c>
    </row>
    <row r="22" spans="1:9" ht="12.75" customHeight="1">
      <c r="A22" s="160" t="s">
        <v>201</v>
      </c>
      <c r="B22" s="160"/>
      <c r="C22" s="161"/>
      <c r="D22" s="54" t="s">
        <v>203</v>
      </c>
      <c r="E22" s="109" t="s">
        <v>111</v>
      </c>
      <c r="F22" s="110"/>
      <c r="G22" s="111"/>
      <c r="H22" s="47">
        <v>0</v>
      </c>
      <c r="I22" s="48">
        <v>0</v>
      </c>
    </row>
    <row r="23" spans="1:9" ht="12.75">
      <c r="A23" s="154" t="s">
        <v>35</v>
      </c>
      <c r="B23" s="154"/>
      <c r="C23" s="155"/>
      <c r="D23" s="156" t="s">
        <v>204</v>
      </c>
      <c r="E23" s="136" t="s">
        <v>114</v>
      </c>
      <c r="F23" s="137"/>
      <c r="G23" s="138"/>
      <c r="H23" s="135">
        <v>0</v>
      </c>
      <c r="I23" s="134">
        <v>0</v>
      </c>
    </row>
    <row r="24" spans="1:9" ht="27" customHeight="1">
      <c r="A24" s="152" t="s">
        <v>202</v>
      </c>
      <c r="B24" s="152"/>
      <c r="C24" s="153"/>
      <c r="D24" s="157"/>
      <c r="E24" s="158"/>
      <c r="F24" s="122"/>
      <c r="G24" s="159"/>
      <c r="H24" s="113"/>
      <c r="I24" s="89"/>
    </row>
    <row r="25" spans="1:9" ht="12.75">
      <c r="A25" s="150" t="s">
        <v>205</v>
      </c>
      <c r="B25" s="150"/>
      <c r="C25" s="151"/>
      <c r="D25" s="46" t="s">
        <v>209</v>
      </c>
      <c r="E25" s="109" t="s">
        <v>116</v>
      </c>
      <c r="F25" s="110"/>
      <c r="G25" s="111"/>
      <c r="H25" s="47">
        <v>0</v>
      </c>
      <c r="I25" s="49">
        <v>0</v>
      </c>
    </row>
    <row r="26" spans="1:9" ht="24.75" customHeight="1">
      <c r="A26" s="150" t="s">
        <v>206</v>
      </c>
      <c r="B26" s="150"/>
      <c r="C26" s="151"/>
      <c r="D26" s="46" t="s">
        <v>210</v>
      </c>
      <c r="E26" s="109" t="s">
        <v>213</v>
      </c>
      <c r="F26" s="110"/>
      <c r="G26" s="111"/>
      <c r="H26" s="47">
        <v>0</v>
      </c>
      <c r="I26" s="49">
        <v>0</v>
      </c>
    </row>
    <row r="27" spans="1:9" ht="12.75">
      <c r="A27" s="150" t="s">
        <v>207</v>
      </c>
      <c r="B27" s="150"/>
      <c r="C27" s="151"/>
      <c r="D27" s="46" t="s">
        <v>211</v>
      </c>
      <c r="E27" s="109" t="s">
        <v>214</v>
      </c>
      <c r="F27" s="110"/>
      <c r="G27" s="111"/>
      <c r="H27" s="47">
        <v>0</v>
      </c>
      <c r="I27" s="49">
        <v>0</v>
      </c>
    </row>
    <row r="28" spans="1:9" ht="27.75" customHeight="1">
      <c r="A28" s="150" t="s">
        <v>208</v>
      </c>
      <c r="B28" s="150"/>
      <c r="C28" s="151"/>
      <c r="D28" s="46" t="s">
        <v>212</v>
      </c>
      <c r="E28" s="109" t="s">
        <v>215</v>
      </c>
      <c r="F28" s="110"/>
      <c r="G28" s="111"/>
      <c r="H28" s="47">
        <v>0</v>
      </c>
      <c r="I28" s="49">
        <v>0</v>
      </c>
    </row>
    <row r="29" spans="1:9" ht="12.75">
      <c r="A29" s="162" t="s">
        <v>216</v>
      </c>
      <c r="B29" s="162"/>
      <c r="C29" s="163"/>
      <c r="D29" s="46" t="s">
        <v>219</v>
      </c>
      <c r="E29" s="109"/>
      <c r="F29" s="110"/>
      <c r="G29" s="111"/>
      <c r="H29" s="47">
        <v>0</v>
      </c>
      <c r="I29" s="49">
        <v>0</v>
      </c>
    </row>
    <row r="30" spans="1:9" ht="12.75">
      <c r="A30" s="154" t="s">
        <v>35</v>
      </c>
      <c r="B30" s="154"/>
      <c r="C30" s="155"/>
      <c r="D30" s="156" t="s">
        <v>220</v>
      </c>
      <c r="E30" s="136" t="s">
        <v>119</v>
      </c>
      <c r="F30" s="137"/>
      <c r="G30" s="138"/>
      <c r="H30" s="135">
        <v>0</v>
      </c>
      <c r="I30" s="134">
        <v>0</v>
      </c>
    </row>
    <row r="31" spans="1:9" ht="12.75">
      <c r="A31" s="164" t="s">
        <v>217</v>
      </c>
      <c r="B31" s="164"/>
      <c r="C31" s="164"/>
      <c r="D31" s="157"/>
      <c r="E31" s="158"/>
      <c r="F31" s="122"/>
      <c r="G31" s="159"/>
      <c r="H31" s="113"/>
      <c r="I31" s="89"/>
    </row>
    <row r="32" spans="1:9" ht="13.5" thickBot="1">
      <c r="A32" s="172" t="s">
        <v>218</v>
      </c>
      <c r="B32" s="172"/>
      <c r="C32" s="172"/>
      <c r="D32" s="75" t="s">
        <v>221</v>
      </c>
      <c r="E32" s="94" t="s">
        <v>105</v>
      </c>
      <c r="F32" s="95"/>
      <c r="G32" s="95"/>
      <c r="H32" s="55">
        <v>0</v>
      </c>
      <c r="I32" s="56">
        <v>0</v>
      </c>
    </row>
    <row r="33" ht="3" customHeight="1"/>
  </sheetData>
  <sheetProtection/>
  <mergeCells count="71">
    <mergeCell ref="H30:H31"/>
    <mergeCell ref="I30:I31"/>
    <mergeCell ref="E32:G32"/>
    <mergeCell ref="A32:C32"/>
    <mergeCell ref="A30:C30"/>
    <mergeCell ref="D16:D17"/>
    <mergeCell ref="E16:G17"/>
    <mergeCell ref="E21:G21"/>
    <mergeCell ref="E30:G31"/>
    <mergeCell ref="H16:H17"/>
    <mergeCell ref="I16:I17"/>
    <mergeCell ref="A2:C2"/>
    <mergeCell ref="A3:C3"/>
    <mergeCell ref="A9:C9"/>
    <mergeCell ref="H9:H10"/>
    <mergeCell ref="I9:I10"/>
    <mergeCell ref="A10:C10"/>
    <mergeCell ref="A4:C4"/>
    <mergeCell ref="A8:C8"/>
    <mergeCell ref="A5:C5"/>
    <mergeCell ref="D30:D31"/>
    <mergeCell ref="A31:C31"/>
    <mergeCell ref="A1:I1"/>
    <mergeCell ref="E7:G7"/>
    <mergeCell ref="E8:G8"/>
    <mergeCell ref="E9:G9"/>
    <mergeCell ref="E2:G2"/>
    <mergeCell ref="E3:G3"/>
    <mergeCell ref="A7:C7"/>
    <mergeCell ref="E4:G4"/>
    <mergeCell ref="E18:G18"/>
    <mergeCell ref="E29:G29"/>
    <mergeCell ref="E15:G15"/>
    <mergeCell ref="E12:G12"/>
    <mergeCell ref="E13:G13"/>
    <mergeCell ref="A17:C17"/>
    <mergeCell ref="E14:G14"/>
    <mergeCell ref="A18:C18"/>
    <mergeCell ref="A29:C29"/>
    <mergeCell ref="A12:C12"/>
    <mergeCell ref="A6:C6"/>
    <mergeCell ref="E11:G11"/>
    <mergeCell ref="E5:G5"/>
    <mergeCell ref="E6:G6"/>
    <mergeCell ref="A11:C11"/>
    <mergeCell ref="E10:G10"/>
    <mergeCell ref="A13:C13"/>
    <mergeCell ref="A21:C21"/>
    <mergeCell ref="A22:C22"/>
    <mergeCell ref="A26:C26"/>
    <mergeCell ref="A14:C14"/>
    <mergeCell ref="A15:C15"/>
    <mergeCell ref="A16:C16"/>
    <mergeCell ref="A19:C19"/>
    <mergeCell ref="A20:C20"/>
    <mergeCell ref="E19:G19"/>
    <mergeCell ref="E20:G20"/>
    <mergeCell ref="E22:G22"/>
    <mergeCell ref="A23:C23"/>
    <mergeCell ref="D23:D24"/>
    <mergeCell ref="E23:G24"/>
    <mergeCell ref="A27:C27"/>
    <mergeCell ref="E27:G27"/>
    <mergeCell ref="A28:C28"/>
    <mergeCell ref="E28:G28"/>
    <mergeCell ref="H23:H24"/>
    <mergeCell ref="I23:I24"/>
    <mergeCell ref="A24:C24"/>
    <mergeCell ref="A25:C25"/>
    <mergeCell ref="E25:G25"/>
    <mergeCell ref="E26:G2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showGridLines="0" zoomScalePageLayoutView="0" workbookViewId="0" topLeftCell="A13">
      <selection activeCell="O30" sqref="O30"/>
    </sheetView>
  </sheetViews>
  <sheetFormatPr defaultColWidth="9.00390625" defaultRowHeight="12.75"/>
  <cols>
    <col min="1" max="1" width="22.125" style="29" customWidth="1"/>
    <col min="2" max="2" width="38.75390625" style="29" customWidth="1"/>
    <col min="3" max="3" width="17.625" style="29" customWidth="1"/>
    <col min="4" max="4" width="6.75390625" style="29" customWidth="1"/>
    <col min="5" max="6" width="3.75390625" style="29" customWidth="1"/>
    <col min="7" max="7" width="2.25390625" style="29" customWidth="1"/>
    <col min="8" max="8" width="20.25390625" style="28" customWidth="1"/>
    <col min="9" max="9" width="24.875" style="28" customWidth="1"/>
    <col min="10" max="11" width="1.25" style="28" customWidth="1"/>
    <col min="12" max="16384" width="9.125" style="28" customWidth="1"/>
  </cols>
  <sheetData>
    <row r="1" spans="1:9" s="16" customFormat="1" ht="15" customHeight="1">
      <c r="A1" s="165" t="s">
        <v>64</v>
      </c>
      <c r="B1" s="165"/>
      <c r="C1" s="165"/>
      <c r="D1" s="165"/>
      <c r="E1" s="165"/>
      <c r="F1" s="165"/>
      <c r="G1" s="165"/>
      <c r="H1" s="165"/>
      <c r="I1" s="165"/>
    </row>
    <row r="2" spans="1:9" ht="25.5" customHeight="1">
      <c r="A2" s="132" t="s">
        <v>30</v>
      </c>
      <c r="B2" s="132"/>
      <c r="C2" s="133"/>
      <c r="D2" s="17" t="s">
        <v>31</v>
      </c>
      <c r="E2" s="166" t="s">
        <v>32</v>
      </c>
      <c r="F2" s="167"/>
      <c r="G2" s="167"/>
      <c r="H2" s="20" t="s">
        <v>33</v>
      </c>
      <c r="I2" s="19" t="s">
        <v>34</v>
      </c>
    </row>
    <row r="3" spans="1:9" ht="13.5" customHeight="1" thickBot="1">
      <c r="A3" s="127">
        <v>1</v>
      </c>
      <c r="B3" s="127"/>
      <c r="C3" s="128"/>
      <c r="D3" s="17">
        <v>2</v>
      </c>
      <c r="E3" s="168">
        <v>3</v>
      </c>
      <c r="F3" s="132"/>
      <c r="G3" s="132"/>
      <c r="H3" s="17" t="s">
        <v>20</v>
      </c>
      <c r="I3" s="40" t="s">
        <v>21</v>
      </c>
    </row>
    <row r="4" spans="1:9" ht="12.75" customHeight="1">
      <c r="A4" s="150" t="s">
        <v>222</v>
      </c>
      <c r="B4" s="150"/>
      <c r="C4" s="151"/>
      <c r="D4" s="43" t="s">
        <v>249</v>
      </c>
      <c r="E4" s="169" t="s">
        <v>110</v>
      </c>
      <c r="F4" s="170"/>
      <c r="G4" s="171"/>
      <c r="H4" s="44">
        <v>0</v>
      </c>
      <c r="I4" s="45">
        <v>0</v>
      </c>
    </row>
    <row r="5" spans="1:9" ht="12.75" customHeight="1">
      <c r="A5" s="123" t="s">
        <v>223</v>
      </c>
      <c r="B5" s="123"/>
      <c r="C5" s="124"/>
      <c r="D5" s="46" t="s">
        <v>250</v>
      </c>
      <c r="E5" s="109"/>
      <c r="F5" s="110"/>
      <c r="G5" s="111"/>
      <c r="H5" s="47">
        <v>0</v>
      </c>
      <c r="I5" s="48">
        <v>0</v>
      </c>
    </row>
    <row r="6" spans="1:9" ht="12.75" customHeight="1">
      <c r="A6" s="129" t="s">
        <v>35</v>
      </c>
      <c r="B6" s="129"/>
      <c r="C6" s="130"/>
      <c r="D6" s="156" t="s">
        <v>251</v>
      </c>
      <c r="E6" s="136" t="s">
        <v>106</v>
      </c>
      <c r="F6" s="137"/>
      <c r="G6" s="138"/>
      <c r="H6" s="135">
        <v>0</v>
      </c>
      <c r="I6" s="134">
        <v>0</v>
      </c>
    </row>
    <row r="7" spans="1:9" ht="12.75" customHeight="1">
      <c r="A7" s="97" t="s">
        <v>37</v>
      </c>
      <c r="B7" s="97"/>
      <c r="C7" s="98"/>
      <c r="D7" s="157"/>
      <c r="E7" s="158"/>
      <c r="F7" s="122"/>
      <c r="G7" s="159"/>
      <c r="H7" s="113"/>
      <c r="I7" s="89"/>
    </row>
    <row r="8" spans="1:9" ht="12.75">
      <c r="A8" s="154" t="s">
        <v>35</v>
      </c>
      <c r="B8" s="154"/>
      <c r="C8" s="155"/>
      <c r="D8" s="156" t="s">
        <v>252</v>
      </c>
      <c r="E8" s="136" t="s">
        <v>107</v>
      </c>
      <c r="F8" s="137"/>
      <c r="G8" s="138"/>
      <c r="H8" s="135">
        <v>0</v>
      </c>
      <c r="I8" s="134">
        <v>0</v>
      </c>
    </row>
    <row r="9" spans="1:9" ht="12.75">
      <c r="A9" s="152" t="s">
        <v>224</v>
      </c>
      <c r="B9" s="152"/>
      <c r="C9" s="153"/>
      <c r="D9" s="157"/>
      <c r="E9" s="158"/>
      <c r="F9" s="122"/>
      <c r="G9" s="159"/>
      <c r="H9" s="113"/>
      <c r="I9" s="89"/>
    </row>
    <row r="10" spans="1:9" ht="12.75">
      <c r="A10" s="150" t="s">
        <v>225</v>
      </c>
      <c r="B10" s="150"/>
      <c r="C10" s="151"/>
      <c r="D10" s="52" t="s">
        <v>253</v>
      </c>
      <c r="E10" s="109" t="s">
        <v>108</v>
      </c>
      <c r="F10" s="110"/>
      <c r="G10" s="111"/>
      <c r="H10" s="47"/>
      <c r="I10" s="49">
        <v>0</v>
      </c>
    </row>
    <row r="11" spans="1:9" ht="12.75">
      <c r="A11" s="150" t="s">
        <v>226</v>
      </c>
      <c r="B11" s="150"/>
      <c r="C11" s="151"/>
      <c r="D11" s="53" t="s">
        <v>254</v>
      </c>
      <c r="E11" s="109" t="s">
        <v>109</v>
      </c>
      <c r="F11" s="110"/>
      <c r="G11" s="111"/>
      <c r="H11" s="47">
        <v>0</v>
      </c>
      <c r="I11" s="49">
        <v>0</v>
      </c>
    </row>
    <row r="12" spans="1:9" ht="12.75">
      <c r="A12" s="150" t="s">
        <v>227</v>
      </c>
      <c r="B12" s="150"/>
      <c r="C12" s="151"/>
      <c r="D12" s="53" t="s">
        <v>255</v>
      </c>
      <c r="E12" s="109" t="s">
        <v>110</v>
      </c>
      <c r="F12" s="110"/>
      <c r="G12" s="111"/>
      <c r="H12" s="47">
        <v>0</v>
      </c>
      <c r="I12" s="48">
        <v>0</v>
      </c>
    </row>
    <row r="13" spans="1:9" ht="12.75">
      <c r="A13" s="178" t="s">
        <v>35</v>
      </c>
      <c r="B13" s="178"/>
      <c r="C13" s="179"/>
      <c r="D13" s="156" t="s">
        <v>256</v>
      </c>
      <c r="E13" s="136" t="s">
        <v>137</v>
      </c>
      <c r="F13" s="137"/>
      <c r="G13" s="138"/>
      <c r="H13" s="135">
        <v>0</v>
      </c>
      <c r="I13" s="134">
        <v>0</v>
      </c>
    </row>
    <row r="14" spans="1:9" ht="12.75" customHeight="1">
      <c r="A14" s="180" t="s">
        <v>228</v>
      </c>
      <c r="B14" s="180"/>
      <c r="C14" s="181"/>
      <c r="D14" s="157"/>
      <c r="E14" s="158"/>
      <c r="F14" s="122"/>
      <c r="G14" s="159"/>
      <c r="H14" s="113"/>
      <c r="I14" s="89"/>
    </row>
    <row r="15" spans="1:9" ht="12.75">
      <c r="A15" s="182" t="s">
        <v>229</v>
      </c>
      <c r="B15" s="182"/>
      <c r="C15" s="183"/>
      <c r="D15" s="54" t="s">
        <v>257</v>
      </c>
      <c r="E15" s="109" t="s">
        <v>138</v>
      </c>
      <c r="F15" s="110"/>
      <c r="G15" s="111"/>
      <c r="H15" s="47">
        <v>0</v>
      </c>
      <c r="I15" s="48">
        <v>0</v>
      </c>
    </row>
    <row r="16" spans="1:9" ht="12.75">
      <c r="A16" s="182" t="s">
        <v>230</v>
      </c>
      <c r="B16" s="182"/>
      <c r="C16" s="183"/>
      <c r="D16" s="54" t="s">
        <v>258</v>
      </c>
      <c r="E16" s="109" t="s">
        <v>277</v>
      </c>
      <c r="F16" s="110"/>
      <c r="G16" s="111"/>
      <c r="H16" s="47">
        <v>0</v>
      </c>
      <c r="I16" s="48">
        <v>0</v>
      </c>
    </row>
    <row r="17" spans="1:9" ht="12.75">
      <c r="A17" s="182" t="s">
        <v>231</v>
      </c>
      <c r="B17" s="182"/>
      <c r="C17" s="183"/>
      <c r="D17" s="54" t="s">
        <v>259</v>
      </c>
      <c r="E17" s="109" t="s">
        <v>278</v>
      </c>
      <c r="F17" s="110"/>
      <c r="G17" s="111"/>
      <c r="H17" s="47">
        <v>0</v>
      </c>
      <c r="I17" s="49">
        <v>0</v>
      </c>
    </row>
    <row r="18" spans="1:9" ht="12.75">
      <c r="A18" s="182" t="s">
        <v>232</v>
      </c>
      <c r="B18" s="182"/>
      <c r="C18" s="183"/>
      <c r="D18" s="46" t="s">
        <v>260</v>
      </c>
      <c r="E18" s="109" t="s">
        <v>279</v>
      </c>
      <c r="F18" s="110"/>
      <c r="G18" s="111"/>
      <c r="H18" s="47">
        <v>0</v>
      </c>
      <c r="I18" s="49">
        <v>0</v>
      </c>
    </row>
    <row r="19" spans="1:9" ht="12.75">
      <c r="A19" s="182" t="s">
        <v>233</v>
      </c>
      <c r="B19" s="182"/>
      <c r="C19" s="183"/>
      <c r="D19" s="46" t="s">
        <v>261</v>
      </c>
      <c r="E19" s="109" t="s">
        <v>280</v>
      </c>
      <c r="F19" s="110"/>
      <c r="G19" s="111"/>
      <c r="H19" s="47">
        <v>0</v>
      </c>
      <c r="I19" s="49">
        <v>0</v>
      </c>
    </row>
    <row r="20" spans="1:9" ht="12.75">
      <c r="A20" s="182" t="s">
        <v>234</v>
      </c>
      <c r="B20" s="182"/>
      <c r="C20" s="183"/>
      <c r="D20" s="46" t="s">
        <v>262</v>
      </c>
      <c r="E20" s="109" t="s">
        <v>281</v>
      </c>
      <c r="F20" s="110"/>
      <c r="G20" s="111"/>
      <c r="H20" s="47">
        <v>0</v>
      </c>
      <c r="I20" s="49">
        <v>0</v>
      </c>
    </row>
    <row r="21" spans="1:9" ht="12.75" customHeight="1">
      <c r="A21" s="160" t="s">
        <v>235</v>
      </c>
      <c r="B21" s="160"/>
      <c r="C21" s="161"/>
      <c r="D21" s="46" t="s">
        <v>263</v>
      </c>
      <c r="E21" s="109" t="s">
        <v>112</v>
      </c>
      <c r="F21" s="110"/>
      <c r="G21" s="111"/>
      <c r="H21" s="47">
        <v>0</v>
      </c>
      <c r="I21" s="48">
        <v>0</v>
      </c>
    </row>
    <row r="22" spans="1:9" ht="12.75">
      <c r="A22" s="154" t="s">
        <v>35</v>
      </c>
      <c r="B22" s="154"/>
      <c r="C22" s="155"/>
      <c r="D22" s="156" t="s">
        <v>264</v>
      </c>
      <c r="E22" s="136" t="s">
        <v>113</v>
      </c>
      <c r="F22" s="137"/>
      <c r="G22" s="138"/>
      <c r="H22" s="135">
        <v>0</v>
      </c>
      <c r="I22" s="134">
        <v>0</v>
      </c>
    </row>
    <row r="23" spans="1:9" ht="12.75">
      <c r="A23" s="152" t="s">
        <v>236</v>
      </c>
      <c r="B23" s="152"/>
      <c r="C23" s="153"/>
      <c r="D23" s="157"/>
      <c r="E23" s="158"/>
      <c r="F23" s="122"/>
      <c r="G23" s="159"/>
      <c r="H23" s="113"/>
      <c r="I23" s="89"/>
    </row>
    <row r="24" spans="1:9" ht="12.75">
      <c r="A24" s="150" t="s">
        <v>237</v>
      </c>
      <c r="B24" s="150"/>
      <c r="C24" s="151"/>
      <c r="D24" s="51" t="s">
        <v>265</v>
      </c>
      <c r="E24" s="109" t="s">
        <v>115</v>
      </c>
      <c r="F24" s="110"/>
      <c r="G24" s="111"/>
      <c r="H24" s="47">
        <v>0</v>
      </c>
      <c r="I24" s="49">
        <v>0</v>
      </c>
    </row>
    <row r="25" spans="1:9" ht="12.75">
      <c r="A25" s="184" t="s">
        <v>238</v>
      </c>
      <c r="B25" s="184"/>
      <c r="C25" s="185"/>
      <c r="D25" s="46" t="s">
        <v>266</v>
      </c>
      <c r="E25" s="109" t="s">
        <v>117</v>
      </c>
      <c r="F25" s="110"/>
      <c r="G25" s="111"/>
      <c r="H25" s="47">
        <v>0</v>
      </c>
      <c r="I25" s="49">
        <v>0</v>
      </c>
    </row>
    <row r="26" spans="1:9" ht="12.75">
      <c r="A26" s="99" t="s">
        <v>35</v>
      </c>
      <c r="B26" s="99"/>
      <c r="C26" s="100"/>
      <c r="D26" s="156" t="s">
        <v>267</v>
      </c>
      <c r="E26" s="136" t="s">
        <v>282</v>
      </c>
      <c r="F26" s="137"/>
      <c r="G26" s="138"/>
      <c r="H26" s="135">
        <v>0</v>
      </c>
      <c r="I26" s="134">
        <v>0</v>
      </c>
    </row>
    <row r="27" spans="1:9" ht="12.75">
      <c r="A27" s="90" t="s">
        <v>239</v>
      </c>
      <c r="B27" s="90"/>
      <c r="C27" s="91"/>
      <c r="D27" s="157"/>
      <c r="E27" s="158"/>
      <c r="F27" s="122"/>
      <c r="G27" s="159"/>
      <c r="H27" s="113"/>
      <c r="I27" s="89"/>
    </row>
    <row r="28" spans="1:9" ht="27" customHeight="1">
      <c r="A28" s="92" t="s">
        <v>240</v>
      </c>
      <c r="B28" s="92"/>
      <c r="C28" s="93"/>
      <c r="D28" s="46" t="s">
        <v>268</v>
      </c>
      <c r="E28" s="109" t="s">
        <v>283</v>
      </c>
      <c r="F28" s="110"/>
      <c r="G28" s="111"/>
      <c r="H28" s="47">
        <v>0</v>
      </c>
      <c r="I28" s="49">
        <v>0</v>
      </c>
    </row>
    <row r="29" spans="1:9" ht="27" customHeight="1">
      <c r="A29" s="92" t="s">
        <v>241</v>
      </c>
      <c r="B29" s="92"/>
      <c r="C29" s="93"/>
      <c r="D29" s="46" t="s">
        <v>269</v>
      </c>
      <c r="E29" s="109" t="s">
        <v>284</v>
      </c>
      <c r="F29" s="110"/>
      <c r="G29" s="111"/>
      <c r="H29" s="47">
        <v>0</v>
      </c>
      <c r="I29" s="49">
        <v>0</v>
      </c>
    </row>
    <row r="30" spans="1:9" ht="12.75">
      <c r="A30" s="92" t="s">
        <v>242</v>
      </c>
      <c r="B30" s="92"/>
      <c r="C30" s="93"/>
      <c r="D30" s="46" t="s">
        <v>270</v>
      </c>
      <c r="E30" s="109" t="s">
        <v>285</v>
      </c>
      <c r="F30" s="110"/>
      <c r="G30" s="111"/>
      <c r="H30" s="47">
        <v>0</v>
      </c>
      <c r="I30" s="49">
        <v>0</v>
      </c>
    </row>
    <row r="31" spans="1:9" ht="12.75">
      <c r="A31" s="92" t="s">
        <v>243</v>
      </c>
      <c r="B31" s="92"/>
      <c r="C31" s="93"/>
      <c r="D31" s="46" t="s">
        <v>271</v>
      </c>
      <c r="E31" s="109" t="s">
        <v>286</v>
      </c>
      <c r="F31" s="110"/>
      <c r="G31" s="111"/>
      <c r="H31" s="47">
        <v>0</v>
      </c>
      <c r="I31" s="49">
        <v>0</v>
      </c>
    </row>
    <row r="32" spans="1:9" ht="27" customHeight="1">
      <c r="A32" s="92" t="s">
        <v>244</v>
      </c>
      <c r="B32" s="92"/>
      <c r="C32" s="93"/>
      <c r="D32" s="46" t="s">
        <v>272</v>
      </c>
      <c r="E32" s="109" t="s">
        <v>287</v>
      </c>
      <c r="F32" s="110"/>
      <c r="G32" s="111"/>
      <c r="H32" s="47">
        <v>0</v>
      </c>
      <c r="I32" s="49">
        <v>0</v>
      </c>
    </row>
    <row r="33" spans="1:9" ht="12.75">
      <c r="A33" s="92" t="s">
        <v>245</v>
      </c>
      <c r="B33" s="92"/>
      <c r="C33" s="93"/>
      <c r="D33" s="46" t="s">
        <v>273</v>
      </c>
      <c r="E33" s="109" t="s">
        <v>288</v>
      </c>
      <c r="F33" s="110"/>
      <c r="G33" s="111"/>
      <c r="H33" s="47">
        <v>0</v>
      </c>
      <c r="I33" s="49">
        <v>0</v>
      </c>
    </row>
    <row r="34" spans="1:9" ht="12.75">
      <c r="A34" s="123" t="s">
        <v>246</v>
      </c>
      <c r="B34" s="123"/>
      <c r="C34" s="124"/>
      <c r="D34" s="46" t="s">
        <v>274</v>
      </c>
      <c r="E34" s="109"/>
      <c r="F34" s="110"/>
      <c r="G34" s="111"/>
      <c r="H34" s="47">
        <v>0</v>
      </c>
      <c r="I34" s="49">
        <v>0</v>
      </c>
    </row>
    <row r="35" spans="1:9" ht="12.75">
      <c r="A35" s="129" t="s">
        <v>35</v>
      </c>
      <c r="B35" s="129"/>
      <c r="C35" s="130"/>
      <c r="D35" s="156" t="s">
        <v>275</v>
      </c>
      <c r="E35" s="136" t="s">
        <v>118</v>
      </c>
      <c r="F35" s="137"/>
      <c r="G35" s="138"/>
      <c r="H35" s="135">
        <v>0</v>
      </c>
      <c r="I35" s="134">
        <v>0</v>
      </c>
    </row>
    <row r="36" spans="1:9" ht="12.75">
      <c r="A36" s="97" t="s">
        <v>247</v>
      </c>
      <c r="B36" s="97"/>
      <c r="C36" s="98"/>
      <c r="D36" s="157"/>
      <c r="E36" s="158"/>
      <c r="F36" s="122"/>
      <c r="G36" s="159"/>
      <c r="H36" s="113"/>
      <c r="I36" s="89"/>
    </row>
    <row r="37" spans="1:9" ht="12.75">
      <c r="A37" s="154" t="s">
        <v>36</v>
      </c>
      <c r="B37" s="154"/>
      <c r="C37" s="155"/>
      <c r="D37" s="156" t="s">
        <v>276</v>
      </c>
      <c r="E37" s="136" t="s">
        <v>120</v>
      </c>
      <c r="F37" s="137"/>
      <c r="G37" s="138"/>
      <c r="H37" s="135">
        <v>0</v>
      </c>
      <c r="I37" s="134">
        <v>0</v>
      </c>
    </row>
    <row r="38" spans="1:9" ht="13.5" thickBot="1">
      <c r="A38" s="152" t="s">
        <v>248</v>
      </c>
      <c r="B38" s="152"/>
      <c r="C38" s="153"/>
      <c r="D38" s="186"/>
      <c r="E38" s="175"/>
      <c r="F38" s="176"/>
      <c r="G38" s="177"/>
      <c r="H38" s="173"/>
      <c r="I38" s="174"/>
    </row>
    <row r="39" ht="1.5" customHeight="1"/>
  </sheetData>
  <sheetProtection/>
  <mergeCells count="89">
    <mergeCell ref="E24:G24"/>
    <mergeCell ref="E25:G25"/>
    <mergeCell ref="H22:H23"/>
    <mergeCell ref="I22:I23"/>
    <mergeCell ref="E18:G18"/>
    <mergeCell ref="E19:G19"/>
    <mergeCell ref="E20:G20"/>
    <mergeCell ref="E21:G21"/>
    <mergeCell ref="E17:G17"/>
    <mergeCell ref="D22:D23"/>
    <mergeCell ref="A36:C36"/>
    <mergeCell ref="A37:C37"/>
    <mergeCell ref="A38:C38"/>
    <mergeCell ref="D37:D38"/>
    <mergeCell ref="D35:D36"/>
    <mergeCell ref="A33:C33"/>
    <mergeCell ref="A34:C34"/>
    <mergeCell ref="A35:C35"/>
    <mergeCell ref="D26:D27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:I1"/>
    <mergeCell ref="E2:G2"/>
    <mergeCell ref="E3:G3"/>
    <mergeCell ref="A20:C20"/>
    <mergeCell ref="D8:D9"/>
    <mergeCell ref="D6:D7"/>
    <mergeCell ref="A17:C17"/>
    <mergeCell ref="A18:C18"/>
    <mergeCell ref="A19:C19"/>
    <mergeCell ref="E4:G4"/>
    <mergeCell ref="E5:G5"/>
    <mergeCell ref="A16:C16"/>
    <mergeCell ref="D13:D14"/>
    <mergeCell ref="A4:C4"/>
    <mergeCell ref="A5:C5"/>
    <mergeCell ref="E11:G11"/>
    <mergeCell ref="A2:C2"/>
    <mergeCell ref="A3:C3"/>
    <mergeCell ref="A12:C12"/>
    <mergeCell ref="A13:C13"/>
    <mergeCell ref="A14:C14"/>
    <mergeCell ref="A15:C15"/>
    <mergeCell ref="A8:C8"/>
    <mergeCell ref="A9:C9"/>
    <mergeCell ref="A10:C10"/>
    <mergeCell ref="A11:C11"/>
    <mergeCell ref="A6:C6"/>
    <mergeCell ref="A7:C7"/>
    <mergeCell ref="E26:G27"/>
    <mergeCell ref="E35:G36"/>
    <mergeCell ref="E37:G38"/>
    <mergeCell ref="E32:G32"/>
    <mergeCell ref="E33:G33"/>
    <mergeCell ref="E34:G34"/>
    <mergeCell ref="E28:G28"/>
    <mergeCell ref="E29:G29"/>
    <mergeCell ref="E30:G30"/>
    <mergeCell ref="E31:G31"/>
    <mergeCell ref="E6:G7"/>
    <mergeCell ref="E8:G9"/>
    <mergeCell ref="E13:G14"/>
    <mergeCell ref="E22:G23"/>
    <mergeCell ref="E10:G10"/>
    <mergeCell ref="E12:G12"/>
    <mergeCell ref="E15:G15"/>
    <mergeCell ref="E16:G16"/>
    <mergeCell ref="H6:H7"/>
    <mergeCell ref="I6:I7"/>
    <mergeCell ref="H13:H14"/>
    <mergeCell ref="I13:I14"/>
    <mergeCell ref="H8:H9"/>
    <mergeCell ref="I8:I9"/>
    <mergeCell ref="H37:H38"/>
    <mergeCell ref="I37:I38"/>
    <mergeCell ref="H26:H27"/>
    <mergeCell ref="I26:I27"/>
    <mergeCell ref="H35:H36"/>
    <mergeCell ref="I35:I36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3">
      <selection activeCell="M19" sqref="M19"/>
    </sheetView>
  </sheetViews>
  <sheetFormatPr defaultColWidth="9.00390625" defaultRowHeight="12.75"/>
  <cols>
    <col min="1" max="1" width="22.125" style="29" customWidth="1"/>
    <col min="2" max="2" width="38.75390625" style="29" customWidth="1"/>
    <col min="3" max="3" width="14.375" style="29" customWidth="1"/>
    <col min="4" max="4" width="6.75390625" style="29" customWidth="1"/>
    <col min="5" max="6" width="3.75390625" style="29" customWidth="1"/>
    <col min="7" max="7" width="3.375" style="29" customWidth="1"/>
    <col min="8" max="8" width="23.25390625" style="28" customWidth="1"/>
    <col min="9" max="9" width="24.625" style="28" customWidth="1"/>
    <col min="10" max="11" width="1.25" style="28" customWidth="1"/>
    <col min="12" max="16384" width="9.125" style="28" customWidth="1"/>
  </cols>
  <sheetData>
    <row r="1" spans="1:9" s="16" customFormat="1" ht="15" customHeight="1">
      <c r="A1" s="192" t="s">
        <v>63</v>
      </c>
      <c r="B1" s="192"/>
      <c r="C1" s="192"/>
      <c r="D1" s="192"/>
      <c r="E1" s="192"/>
      <c r="F1" s="192"/>
      <c r="G1" s="192"/>
      <c r="H1" s="192"/>
      <c r="I1" s="192"/>
    </row>
    <row r="2" spans="1:3" ht="12.75">
      <c r="A2" s="204" t="s">
        <v>121</v>
      </c>
      <c r="B2" s="204"/>
      <c r="C2" s="204"/>
    </row>
    <row r="3" ht="5.25" customHeight="1"/>
    <row r="4" spans="1:9" ht="28.5" customHeight="1">
      <c r="A4" s="132" t="s">
        <v>30</v>
      </c>
      <c r="B4" s="132"/>
      <c r="C4" s="133"/>
      <c r="D4" s="17" t="s">
        <v>31</v>
      </c>
      <c r="E4" s="139" t="s">
        <v>32</v>
      </c>
      <c r="F4" s="127"/>
      <c r="G4" s="128"/>
      <c r="H4" s="20" t="s">
        <v>33</v>
      </c>
      <c r="I4" s="19" t="s">
        <v>34</v>
      </c>
    </row>
    <row r="5" spans="1:9" ht="13.5" customHeight="1" thickBot="1">
      <c r="A5" s="127">
        <v>1</v>
      </c>
      <c r="B5" s="127"/>
      <c r="C5" s="128"/>
      <c r="D5" s="17">
        <v>2</v>
      </c>
      <c r="E5" s="140">
        <v>3</v>
      </c>
      <c r="F5" s="141"/>
      <c r="G5" s="212"/>
      <c r="H5" s="22" t="s">
        <v>20</v>
      </c>
      <c r="I5" s="21" t="s">
        <v>21</v>
      </c>
    </row>
    <row r="6" spans="1:9" ht="12.75">
      <c r="A6" s="207" t="s">
        <v>39</v>
      </c>
      <c r="B6" s="207"/>
      <c r="C6" s="208"/>
      <c r="D6" s="57" t="s">
        <v>308</v>
      </c>
      <c r="E6" s="214"/>
      <c r="F6" s="215"/>
      <c r="G6" s="216"/>
      <c r="H6" s="58"/>
      <c r="I6" s="59"/>
    </row>
    <row r="7" spans="1:9" ht="12.75">
      <c r="A7" s="217" t="s">
        <v>40</v>
      </c>
      <c r="B7" s="217"/>
      <c r="C7" s="217"/>
      <c r="D7" s="60" t="s">
        <v>309</v>
      </c>
      <c r="E7" s="189" t="s">
        <v>310</v>
      </c>
      <c r="F7" s="190"/>
      <c r="G7" s="191"/>
      <c r="H7" s="61">
        <f>H8+H15+'стр.6'!H14+'стр.6'!H23</f>
        <v>3133256.51</v>
      </c>
      <c r="I7" s="62">
        <f>I8+I15+'стр.6'!I14+'стр.6'!I23</f>
        <v>2628756.6</v>
      </c>
    </row>
    <row r="8" spans="1:9" ht="12.75">
      <c r="A8" s="195" t="s">
        <v>35</v>
      </c>
      <c r="B8" s="195"/>
      <c r="C8" s="196"/>
      <c r="D8" s="63"/>
      <c r="E8" s="197" t="s">
        <v>126</v>
      </c>
      <c r="F8" s="198"/>
      <c r="G8" s="199"/>
      <c r="H8" s="219">
        <f>H10+H13</f>
        <v>2098031.86</v>
      </c>
      <c r="I8" s="221">
        <f>I10+I13</f>
        <v>1656796.1700000002</v>
      </c>
    </row>
    <row r="9" spans="1:9" ht="12.75">
      <c r="A9" s="218" t="s">
        <v>41</v>
      </c>
      <c r="B9" s="218"/>
      <c r="C9" s="218"/>
      <c r="D9" s="64" t="s">
        <v>311</v>
      </c>
      <c r="E9" s="200"/>
      <c r="F9" s="201"/>
      <c r="G9" s="202"/>
      <c r="H9" s="220"/>
      <c r="I9" s="222"/>
    </row>
    <row r="10" spans="1:9" ht="12.75">
      <c r="A10" s="205" t="s">
        <v>36</v>
      </c>
      <c r="B10" s="205"/>
      <c r="C10" s="206"/>
      <c r="D10" s="210" t="s">
        <v>312</v>
      </c>
      <c r="E10" s="197" t="s">
        <v>313</v>
      </c>
      <c r="F10" s="198"/>
      <c r="G10" s="199"/>
      <c r="H10" s="219">
        <v>1669113.14</v>
      </c>
      <c r="I10" s="221">
        <v>1320882.85</v>
      </c>
    </row>
    <row r="11" spans="1:9" ht="12.75">
      <c r="A11" s="213" t="s">
        <v>122</v>
      </c>
      <c r="B11" s="213"/>
      <c r="C11" s="213"/>
      <c r="D11" s="211"/>
      <c r="E11" s="200"/>
      <c r="F11" s="201"/>
      <c r="G11" s="202"/>
      <c r="H11" s="220"/>
      <c r="I11" s="222"/>
    </row>
    <row r="12" spans="1:9" ht="12.75" customHeight="1">
      <c r="A12" s="187" t="s">
        <v>290</v>
      </c>
      <c r="B12" s="187"/>
      <c r="C12" s="188"/>
      <c r="D12" s="60" t="s">
        <v>314</v>
      </c>
      <c r="E12" s="189" t="s">
        <v>315</v>
      </c>
      <c r="F12" s="190"/>
      <c r="G12" s="191"/>
      <c r="H12" s="61"/>
      <c r="I12" s="62"/>
    </row>
    <row r="13" spans="1:9" ht="12.75" customHeight="1">
      <c r="A13" s="187" t="s">
        <v>291</v>
      </c>
      <c r="B13" s="187"/>
      <c r="C13" s="188"/>
      <c r="D13" s="60" t="s">
        <v>316</v>
      </c>
      <c r="E13" s="189" t="s">
        <v>317</v>
      </c>
      <c r="F13" s="190"/>
      <c r="G13" s="191"/>
      <c r="H13" s="61">
        <v>428918.72</v>
      </c>
      <c r="I13" s="62">
        <v>335913.32</v>
      </c>
    </row>
    <row r="14" spans="1:9" ht="12.75" customHeight="1">
      <c r="A14" s="187" t="s">
        <v>292</v>
      </c>
      <c r="B14" s="187"/>
      <c r="C14" s="188"/>
      <c r="D14" s="66" t="s">
        <v>318</v>
      </c>
      <c r="E14" s="189" t="s">
        <v>319</v>
      </c>
      <c r="F14" s="190"/>
      <c r="G14" s="191"/>
      <c r="H14" s="61"/>
      <c r="I14" s="62"/>
    </row>
    <row r="15" spans="1:9" ht="12.75">
      <c r="A15" s="209" t="s">
        <v>123</v>
      </c>
      <c r="B15" s="209"/>
      <c r="C15" s="209"/>
      <c r="D15" s="60" t="s">
        <v>320</v>
      </c>
      <c r="E15" s="189" t="s">
        <v>321</v>
      </c>
      <c r="F15" s="190"/>
      <c r="G15" s="191"/>
      <c r="H15" s="61">
        <f>H16+H18+H19+H21+H22+'стр.5'!H31</f>
        <v>1011695.65</v>
      </c>
      <c r="I15" s="62">
        <f>I16+I18+I19+I21+I22+'стр.5'!I31</f>
        <v>932711.43</v>
      </c>
    </row>
    <row r="16" spans="1:9" ht="12.75">
      <c r="A16" s="205" t="s">
        <v>36</v>
      </c>
      <c r="B16" s="205"/>
      <c r="C16" s="206"/>
      <c r="D16" s="63"/>
      <c r="E16" s="197" t="s">
        <v>128</v>
      </c>
      <c r="F16" s="198"/>
      <c r="G16" s="199"/>
      <c r="H16" s="219">
        <v>13637.7</v>
      </c>
      <c r="I16" s="221">
        <v>11063.11</v>
      </c>
    </row>
    <row r="17" spans="1:9" ht="12.75">
      <c r="A17" s="213" t="s">
        <v>124</v>
      </c>
      <c r="B17" s="213"/>
      <c r="C17" s="213"/>
      <c r="D17" s="64" t="s">
        <v>322</v>
      </c>
      <c r="E17" s="200"/>
      <c r="F17" s="201"/>
      <c r="G17" s="202"/>
      <c r="H17" s="220"/>
      <c r="I17" s="222"/>
    </row>
    <row r="18" spans="1:9" ht="12.75">
      <c r="A18" s="187" t="s">
        <v>293</v>
      </c>
      <c r="B18" s="187"/>
      <c r="C18" s="188"/>
      <c r="D18" s="66" t="s">
        <v>323</v>
      </c>
      <c r="E18" s="189" t="s">
        <v>324</v>
      </c>
      <c r="F18" s="190"/>
      <c r="G18" s="191"/>
      <c r="H18" s="61">
        <v>39292</v>
      </c>
      <c r="I18" s="62">
        <v>26557.2</v>
      </c>
    </row>
    <row r="19" spans="1:9" ht="12.75">
      <c r="A19" s="187" t="s">
        <v>294</v>
      </c>
      <c r="B19" s="187"/>
      <c r="C19" s="188"/>
      <c r="D19" s="60" t="s">
        <v>325</v>
      </c>
      <c r="E19" s="189" t="s">
        <v>326</v>
      </c>
      <c r="F19" s="190"/>
      <c r="G19" s="191"/>
      <c r="H19" s="61">
        <v>197410.25</v>
      </c>
      <c r="I19" s="62">
        <v>164352.6</v>
      </c>
    </row>
    <row r="20" spans="1:9" ht="23.25" customHeight="1">
      <c r="A20" s="187" t="s">
        <v>295</v>
      </c>
      <c r="B20" s="187"/>
      <c r="C20" s="188"/>
      <c r="D20" s="66" t="s">
        <v>327</v>
      </c>
      <c r="E20" s="189" t="s">
        <v>328</v>
      </c>
      <c r="F20" s="190"/>
      <c r="G20" s="191"/>
      <c r="H20" s="61">
        <v>0</v>
      </c>
      <c r="I20" s="62">
        <v>0</v>
      </c>
    </row>
    <row r="21" spans="1:9" ht="12.75" customHeight="1">
      <c r="A21" s="187" t="s">
        <v>296</v>
      </c>
      <c r="B21" s="187"/>
      <c r="C21" s="188"/>
      <c r="D21" s="66" t="s">
        <v>329</v>
      </c>
      <c r="E21" s="189" t="s">
        <v>330</v>
      </c>
      <c r="F21" s="190"/>
      <c r="G21" s="191"/>
      <c r="H21" s="61">
        <v>96964.4</v>
      </c>
      <c r="I21" s="62">
        <v>102073.27</v>
      </c>
    </row>
    <row r="22" spans="1:9" ht="12.75">
      <c r="A22" s="187" t="s">
        <v>297</v>
      </c>
      <c r="B22" s="187"/>
      <c r="C22" s="188"/>
      <c r="D22" s="66" t="s">
        <v>331</v>
      </c>
      <c r="E22" s="189" t="s">
        <v>332</v>
      </c>
      <c r="F22" s="190"/>
      <c r="G22" s="191"/>
      <c r="H22" s="61">
        <v>655977.92</v>
      </c>
      <c r="I22" s="62">
        <v>619187.33</v>
      </c>
    </row>
    <row r="23" spans="1:9" ht="12.75">
      <c r="A23" s="187" t="s">
        <v>298</v>
      </c>
      <c r="B23" s="187"/>
      <c r="C23" s="188"/>
      <c r="D23" s="66" t="s">
        <v>333</v>
      </c>
      <c r="E23" s="189" t="s">
        <v>334</v>
      </c>
      <c r="F23" s="190"/>
      <c r="G23" s="191"/>
      <c r="H23" s="61">
        <v>0</v>
      </c>
      <c r="I23" s="62">
        <v>0</v>
      </c>
    </row>
    <row r="24" spans="1:9" ht="26.25" customHeight="1">
      <c r="A24" s="187" t="s">
        <v>299</v>
      </c>
      <c r="B24" s="187"/>
      <c r="C24" s="188"/>
      <c r="D24" s="60" t="s">
        <v>335</v>
      </c>
      <c r="E24" s="189" t="s">
        <v>336</v>
      </c>
      <c r="F24" s="190"/>
      <c r="G24" s="191"/>
      <c r="H24" s="61">
        <v>0</v>
      </c>
      <c r="I24" s="62">
        <v>0</v>
      </c>
    </row>
    <row r="25" spans="1:9" ht="12.75">
      <c r="A25" s="209" t="s">
        <v>125</v>
      </c>
      <c r="B25" s="209"/>
      <c r="C25" s="209"/>
      <c r="D25" s="66" t="s">
        <v>337</v>
      </c>
      <c r="E25" s="189" t="s">
        <v>338</v>
      </c>
      <c r="F25" s="190"/>
      <c r="G25" s="191"/>
      <c r="H25" s="61">
        <v>0</v>
      </c>
      <c r="I25" s="62">
        <v>0</v>
      </c>
    </row>
    <row r="26" spans="1:9" ht="12.75">
      <c r="A26" s="209" t="s">
        <v>300</v>
      </c>
      <c r="B26" s="209"/>
      <c r="C26" s="209"/>
      <c r="D26" s="70" t="s">
        <v>339</v>
      </c>
      <c r="E26" s="197" t="s">
        <v>340</v>
      </c>
      <c r="F26" s="198"/>
      <c r="G26" s="199"/>
      <c r="H26" s="61">
        <v>0</v>
      </c>
      <c r="I26" s="62">
        <v>0</v>
      </c>
    </row>
    <row r="27" spans="1:9" ht="12.75">
      <c r="A27" s="205" t="s">
        <v>36</v>
      </c>
      <c r="B27" s="205"/>
      <c r="C27" s="206"/>
      <c r="D27" s="223" t="s">
        <v>341</v>
      </c>
      <c r="E27" s="225" t="s">
        <v>127</v>
      </c>
      <c r="F27" s="226"/>
      <c r="G27" s="227"/>
      <c r="H27" s="219">
        <v>0</v>
      </c>
      <c r="I27" s="221">
        <v>0</v>
      </c>
    </row>
    <row r="28" spans="1:9" ht="24" customHeight="1">
      <c r="A28" s="213" t="s">
        <v>301</v>
      </c>
      <c r="B28" s="213"/>
      <c r="C28" s="213"/>
      <c r="D28" s="224"/>
      <c r="E28" s="228"/>
      <c r="F28" s="229"/>
      <c r="G28" s="230"/>
      <c r="H28" s="220"/>
      <c r="I28" s="222"/>
    </row>
    <row r="29" spans="1:9" ht="24" customHeight="1">
      <c r="A29" s="187" t="s">
        <v>302</v>
      </c>
      <c r="B29" s="187"/>
      <c r="C29" s="188"/>
      <c r="D29" s="70" t="s">
        <v>342</v>
      </c>
      <c r="E29" s="193" t="s">
        <v>343</v>
      </c>
      <c r="F29" s="193"/>
      <c r="G29" s="193"/>
      <c r="H29" s="61">
        <v>0</v>
      </c>
      <c r="I29" s="62">
        <v>0</v>
      </c>
    </row>
    <row r="30" spans="1:9" ht="24" customHeight="1">
      <c r="A30" s="187" t="s">
        <v>303</v>
      </c>
      <c r="B30" s="187"/>
      <c r="C30" s="188"/>
      <c r="D30" s="70" t="s">
        <v>344</v>
      </c>
      <c r="E30" s="193" t="s">
        <v>345</v>
      </c>
      <c r="F30" s="193"/>
      <c r="G30" s="193"/>
      <c r="H30" s="61">
        <v>0</v>
      </c>
      <c r="I30" s="62">
        <v>0</v>
      </c>
    </row>
    <row r="31" spans="1:9" ht="24" customHeight="1">
      <c r="A31" s="187" t="s">
        <v>304</v>
      </c>
      <c r="B31" s="187"/>
      <c r="C31" s="188"/>
      <c r="D31" s="70" t="s">
        <v>346</v>
      </c>
      <c r="E31" s="193" t="s">
        <v>347</v>
      </c>
      <c r="F31" s="193"/>
      <c r="G31" s="193"/>
      <c r="H31" s="61">
        <v>0</v>
      </c>
      <c r="I31" s="62">
        <v>0</v>
      </c>
    </row>
    <row r="32" spans="1:9" ht="24" customHeight="1">
      <c r="A32" s="187" t="s">
        <v>305</v>
      </c>
      <c r="B32" s="187"/>
      <c r="C32" s="188"/>
      <c r="D32" s="70" t="s">
        <v>348</v>
      </c>
      <c r="E32" s="193" t="s">
        <v>349</v>
      </c>
      <c r="F32" s="193"/>
      <c r="G32" s="193"/>
      <c r="H32" s="61">
        <v>0</v>
      </c>
      <c r="I32" s="62">
        <v>0</v>
      </c>
    </row>
    <row r="33" spans="1:9" ht="24" customHeight="1">
      <c r="A33" s="187" t="s">
        <v>306</v>
      </c>
      <c r="B33" s="187"/>
      <c r="C33" s="188"/>
      <c r="D33" s="71" t="s">
        <v>350</v>
      </c>
      <c r="E33" s="194" t="s">
        <v>351</v>
      </c>
      <c r="F33" s="194"/>
      <c r="G33" s="194"/>
      <c r="H33" s="61">
        <v>0</v>
      </c>
      <c r="I33" s="62">
        <v>0</v>
      </c>
    </row>
    <row r="34" spans="1:9" ht="24" customHeight="1" thickBot="1">
      <c r="A34" s="187" t="s">
        <v>307</v>
      </c>
      <c r="B34" s="187"/>
      <c r="C34" s="188"/>
      <c r="D34" s="72" t="s">
        <v>352</v>
      </c>
      <c r="E34" s="203" t="s">
        <v>353</v>
      </c>
      <c r="F34" s="203"/>
      <c r="G34" s="203"/>
      <c r="H34" s="68">
        <v>0</v>
      </c>
      <c r="I34" s="69">
        <v>0</v>
      </c>
    </row>
    <row r="35" spans="4:5" ht="3" customHeight="1">
      <c r="D35" s="28"/>
      <c r="E35" s="28"/>
    </row>
    <row r="36" spans="4:5" ht="12.75">
      <c r="D36" s="28"/>
      <c r="E36" s="28"/>
    </row>
  </sheetData>
  <sheetProtection/>
  <mergeCells count="70">
    <mergeCell ref="E27:G28"/>
    <mergeCell ref="E10:G11"/>
    <mergeCell ref="E23:G23"/>
    <mergeCell ref="H8:H9"/>
    <mergeCell ref="I8:I9"/>
    <mergeCell ref="H10:H11"/>
    <mergeCell ref="I10:I11"/>
    <mergeCell ref="E12:G12"/>
    <mergeCell ref="E13:G13"/>
    <mergeCell ref="E8:G9"/>
    <mergeCell ref="E26:G26"/>
    <mergeCell ref="A9:C9"/>
    <mergeCell ref="A18:C18"/>
    <mergeCell ref="H16:H17"/>
    <mergeCell ref="I16:I17"/>
    <mergeCell ref="H27:H28"/>
    <mergeCell ref="I27:I28"/>
    <mergeCell ref="A10:C10"/>
    <mergeCell ref="A26:C26"/>
    <mergeCell ref="D27:D28"/>
    <mergeCell ref="A5:C5"/>
    <mergeCell ref="E5:G5"/>
    <mergeCell ref="A17:C17"/>
    <mergeCell ref="A20:C20"/>
    <mergeCell ref="A13:C13"/>
    <mergeCell ref="E6:G6"/>
    <mergeCell ref="A7:C7"/>
    <mergeCell ref="A11:C11"/>
    <mergeCell ref="A12:C12"/>
    <mergeCell ref="A14:C14"/>
    <mergeCell ref="A6:C6"/>
    <mergeCell ref="A22:C22"/>
    <mergeCell ref="A23:C23"/>
    <mergeCell ref="E7:G7"/>
    <mergeCell ref="A25:C25"/>
    <mergeCell ref="A16:C16"/>
    <mergeCell ref="A19:C19"/>
    <mergeCell ref="A24:C24"/>
    <mergeCell ref="E24:G24"/>
    <mergeCell ref="E25:G25"/>
    <mergeCell ref="E34:G34"/>
    <mergeCell ref="A29:C29"/>
    <mergeCell ref="E18:G18"/>
    <mergeCell ref="E19:G19"/>
    <mergeCell ref="E20:G20"/>
    <mergeCell ref="A34:C34"/>
    <mergeCell ref="A32:C32"/>
    <mergeCell ref="A33:C33"/>
    <mergeCell ref="A27:C27"/>
    <mergeCell ref="A28:C28"/>
    <mergeCell ref="E32:G32"/>
    <mergeCell ref="E33:G33"/>
    <mergeCell ref="A8:C8"/>
    <mergeCell ref="E16:G17"/>
    <mergeCell ref="E21:G21"/>
    <mergeCell ref="E22:G22"/>
    <mergeCell ref="E30:G30"/>
    <mergeCell ref="E29:G29"/>
    <mergeCell ref="D10:D11"/>
    <mergeCell ref="A15:C15"/>
    <mergeCell ref="A21:C21"/>
    <mergeCell ref="E14:G14"/>
    <mergeCell ref="E15:G15"/>
    <mergeCell ref="A30:C30"/>
    <mergeCell ref="A31:C31"/>
    <mergeCell ref="A1:I1"/>
    <mergeCell ref="E31:G31"/>
    <mergeCell ref="A2:C2"/>
    <mergeCell ref="A4:C4"/>
    <mergeCell ref="E4:G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3">
      <selection activeCell="N27" sqref="N27"/>
    </sheetView>
  </sheetViews>
  <sheetFormatPr defaultColWidth="9.00390625" defaultRowHeight="12.75"/>
  <cols>
    <col min="1" max="1" width="22.125" style="29" customWidth="1"/>
    <col min="2" max="2" width="38.75390625" style="29" customWidth="1"/>
    <col min="3" max="3" width="14.375" style="29" customWidth="1"/>
    <col min="4" max="4" width="6.75390625" style="29" customWidth="1"/>
    <col min="5" max="6" width="3.75390625" style="29" customWidth="1"/>
    <col min="7" max="7" width="3.375" style="29" customWidth="1"/>
    <col min="8" max="8" width="23.25390625" style="28" customWidth="1"/>
    <col min="9" max="9" width="24.625" style="28" customWidth="1"/>
    <col min="10" max="11" width="1.25" style="28" customWidth="1"/>
    <col min="12" max="16384" width="9.125" style="28" customWidth="1"/>
  </cols>
  <sheetData>
    <row r="1" spans="1:9" s="16" customFormat="1" ht="15" customHeight="1">
      <c r="A1" s="192" t="s">
        <v>62</v>
      </c>
      <c r="B1" s="192"/>
      <c r="C1" s="192"/>
      <c r="D1" s="192"/>
      <c r="E1" s="192"/>
      <c r="F1" s="192"/>
      <c r="G1" s="192"/>
      <c r="H1" s="192"/>
      <c r="I1" s="192"/>
    </row>
    <row r="2" spans="1:9" ht="28.5" customHeight="1">
      <c r="A2" s="132" t="s">
        <v>30</v>
      </c>
      <c r="B2" s="132"/>
      <c r="C2" s="133"/>
      <c r="D2" s="17" t="s">
        <v>31</v>
      </c>
      <c r="E2" s="139" t="s">
        <v>32</v>
      </c>
      <c r="F2" s="127"/>
      <c r="G2" s="128"/>
      <c r="H2" s="20" t="s">
        <v>33</v>
      </c>
      <c r="I2" s="19" t="s">
        <v>34</v>
      </c>
    </row>
    <row r="3" spans="1:9" ht="13.5" customHeight="1" thickBot="1">
      <c r="A3" s="127">
        <v>1</v>
      </c>
      <c r="B3" s="127"/>
      <c r="C3" s="128"/>
      <c r="D3" s="17">
        <v>2</v>
      </c>
      <c r="E3" s="168">
        <v>3</v>
      </c>
      <c r="F3" s="132"/>
      <c r="G3" s="133"/>
      <c r="H3" s="17" t="s">
        <v>20</v>
      </c>
      <c r="I3" s="40" t="s">
        <v>21</v>
      </c>
    </row>
    <row r="4" spans="1:9" ht="24" customHeight="1">
      <c r="A4" s="187" t="s">
        <v>354</v>
      </c>
      <c r="B4" s="187"/>
      <c r="C4" s="187"/>
      <c r="D4" s="73" t="s">
        <v>378</v>
      </c>
      <c r="E4" s="232" t="s">
        <v>379</v>
      </c>
      <c r="F4" s="232"/>
      <c r="G4" s="232"/>
      <c r="H4" s="58">
        <v>0</v>
      </c>
      <c r="I4" s="59">
        <v>0</v>
      </c>
    </row>
    <row r="5" spans="1:9" ht="24" customHeight="1">
      <c r="A5" s="187" t="s">
        <v>355</v>
      </c>
      <c r="B5" s="187"/>
      <c r="C5" s="187"/>
      <c r="D5" s="53" t="s">
        <v>380</v>
      </c>
      <c r="E5" s="233" t="s">
        <v>381</v>
      </c>
      <c r="F5" s="233"/>
      <c r="G5" s="233"/>
      <c r="H5" s="61">
        <v>0</v>
      </c>
      <c r="I5" s="62">
        <v>0</v>
      </c>
    </row>
    <row r="6" spans="1:9" ht="24" customHeight="1">
      <c r="A6" s="187" t="s">
        <v>356</v>
      </c>
      <c r="B6" s="187"/>
      <c r="C6" s="187"/>
      <c r="D6" s="53" t="s">
        <v>382</v>
      </c>
      <c r="E6" s="233" t="s">
        <v>383</v>
      </c>
      <c r="F6" s="233"/>
      <c r="G6" s="233"/>
      <c r="H6" s="61">
        <v>0</v>
      </c>
      <c r="I6" s="62">
        <v>0</v>
      </c>
    </row>
    <row r="7" spans="1:9" ht="24" customHeight="1">
      <c r="A7" s="187" t="s">
        <v>357</v>
      </c>
      <c r="B7" s="187"/>
      <c r="C7" s="187"/>
      <c r="D7" s="53" t="s">
        <v>384</v>
      </c>
      <c r="E7" s="233" t="s">
        <v>385</v>
      </c>
      <c r="F7" s="233"/>
      <c r="G7" s="233"/>
      <c r="H7" s="61">
        <v>0</v>
      </c>
      <c r="I7" s="62">
        <v>0</v>
      </c>
    </row>
    <row r="8" spans="1:9" ht="12.75">
      <c r="A8" s="209" t="s">
        <v>358</v>
      </c>
      <c r="B8" s="209"/>
      <c r="C8" s="209"/>
      <c r="D8" s="53" t="s">
        <v>386</v>
      </c>
      <c r="E8" s="233" t="s">
        <v>387</v>
      </c>
      <c r="F8" s="233"/>
      <c r="G8" s="233"/>
      <c r="H8" s="61">
        <v>0</v>
      </c>
      <c r="I8" s="62">
        <v>0</v>
      </c>
    </row>
    <row r="9" spans="1:9" ht="12.75">
      <c r="A9" s="205" t="s">
        <v>36</v>
      </c>
      <c r="B9" s="205"/>
      <c r="C9" s="205"/>
      <c r="D9" s="156" t="s">
        <v>388</v>
      </c>
      <c r="E9" s="136" t="s">
        <v>389</v>
      </c>
      <c r="F9" s="137"/>
      <c r="G9" s="138"/>
      <c r="H9" s="219">
        <v>0</v>
      </c>
      <c r="I9" s="221">
        <v>0</v>
      </c>
    </row>
    <row r="10" spans="1:9" ht="12.75">
      <c r="A10" s="234" t="s">
        <v>359</v>
      </c>
      <c r="B10" s="234"/>
      <c r="C10" s="234"/>
      <c r="D10" s="157"/>
      <c r="E10" s="158"/>
      <c r="F10" s="122"/>
      <c r="G10" s="159"/>
      <c r="H10" s="220"/>
      <c r="I10" s="222"/>
    </row>
    <row r="11" spans="1:9" ht="12.75">
      <c r="A11" s="187" t="s">
        <v>360</v>
      </c>
      <c r="B11" s="187"/>
      <c r="C11" s="187"/>
      <c r="D11" s="53" t="s">
        <v>390</v>
      </c>
      <c r="E11" s="233" t="s">
        <v>391</v>
      </c>
      <c r="F11" s="233"/>
      <c r="G11" s="233"/>
      <c r="H11" s="61">
        <v>0</v>
      </c>
      <c r="I11" s="62">
        <v>0</v>
      </c>
    </row>
    <row r="12" spans="1:9" ht="12.75">
      <c r="A12" s="209" t="s">
        <v>361</v>
      </c>
      <c r="B12" s="209"/>
      <c r="C12" s="209"/>
      <c r="D12" s="53" t="s">
        <v>392</v>
      </c>
      <c r="E12" s="233" t="s">
        <v>393</v>
      </c>
      <c r="F12" s="233"/>
      <c r="G12" s="233"/>
      <c r="H12" s="61">
        <v>0</v>
      </c>
      <c r="I12" s="62">
        <v>0</v>
      </c>
    </row>
    <row r="13" spans="1:9" ht="12.75">
      <c r="A13" s="205" t="s">
        <v>36</v>
      </c>
      <c r="B13" s="205"/>
      <c r="C13" s="205"/>
      <c r="D13" s="156" t="s">
        <v>394</v>
      </c>
      <c r="E13" s="136" t="s">
        <v>395</v>
      </c>
      <c r="F13" s="137"/>
      <c r="G13" s="138"/>
      <c r="H13" s="219">
        <v>0</v>
      </c>
      <c r="I13" s="221">
        <v>0</v>
      </c>
    </row>
    <row r="14" spans="1:9" ht="12.75">
      <c r="A14" s="213" t="s">
        <v>362</v>
      </c>
      <c r="B14" s="213"/>
      <c r="C14" s="213"/>
      <c r="D14" s="157"/>
      <c r="E14" s="158"/>
      <c r="F14" s="122"/>
      <c r="G14" s="159"/>
      <c r="H14" s="220"/>
      <c r="I14" s="222"/>
    </row>
    <row r="15" spans="1:9" ht="12.75">
      <c r="A15" s="187" t="s">
        <v>363</v>
      </c>
      <c r="B15" s="187"/>
      <c r="C15" s="187"/>
      <c r="D15" s="53" t="s">
        <v>396</v>
      </c>
      <c r="E15" s="233" t="s">
        <v>397</v>
      </c>
      <c r="F15" s="233"/>
      <c r="G15" s="233"/>
      <c r="H15" s="61">
        <v>0</v>
      </c>
      <c r="I15" s="62">
        <v>0</v>
      </c>
    </row>
    <row r="16" spans="1:9" ht="12.75">
      <c r="A16" s="235" t="s">
        <v>364</v>
      </c>
      <c r="B16" s="235"/>
      <c r="C16" s="235"/>
      <c r="D16" s="53" t="s">
        <v>398</v>
      </c>
      <c r="E16" s="233" t="s">
        <v>399</v>
      </c>
      <c r="F16" s="233"/>
      <c r="G16" s="233"/>
      <c r="H16" s="61">
        <v>0</v>
      </c>
      <c r="I16" s="62">
        <v>0</v>
      </c>
    </row>
    <row r="17" spans="1:9" ht="23.25" customHeight="1">
      <c r="A17" s="187" t="s">
        <v>365</v>
      </c>
      <c r="B17" s="187"/>
      <c r="C17" s="187"/>
      <c r="D17" s="53" t="s">
        <v>400</v>
      </c>
      <c r="E17" s="233" t="s">
        <v>401</v>
      </c>
      <c r="F17" s="233"/>
      <c r="G17" s="233"/>
      <c r="H17" s="61">
        <v>0</v>
      </c>
      <c r="I17" s="62">
        <v>0</v>
      </c>
    </row>
    <row r="18" spans="1:9" ht="12.75">
      <c r="A18" s="187" t="s">
        <v>366</v>
      </c>
      <c r="B18" s="187"/>
      <c r="C18" s="187"/>
      <c r="D18" s="53" t="s">
        <v>402</v>
      </c>
      <c r="E18" s="233" t="s">
        <v>403</v>
      </c>
      <c r="F18" s="233"/>
      <c r="G18" s="233"/>
      <c r="H18" s="61">
        <v>0</v>
      </c>
      <c r="I18" s="62">
        <v>0</v>
      </c>
    </row>
    <row r="19" spans="1:9" ht="12.75">
      <c r="A19" s="187" t="s">
        <v>367</v>
      </c>
      <c r="B19" s="187"/>
      <c r="C19" s="187"/>
      <c r="D19" s="53" t="s">
        <v>404</v>
      </c>
      <c r="E19" s="233" t="s">
        <v>405</v>
      </c>
      <c r="F19" s="233"/>
      <c r="G19" s="233"/>
      <c r="H19" s="61">
        <v>0</v>
      </c>
      <c r="I19" s="62">
        <v>0</v>
      </c>
    </row>
    <row r="20" spans="1:9" ht="12.75">
      <c r="A20" s="209" t="s">
        <v>368</v>
      </c>
      <c r="B20" s="209"/>
      <c r="C20" s="209"/>
      <c r="D20" s="53" t="s">
        <v>406</v>
      </c>
      <c r="E20" s="233" t="s">
        <v>407</v>
      </c>
      <c r="F20" s="233"/>
      <c r="G20" s="233"/>
      <c r="H20" s="61">
        <v>0</v>
      </c>
      <c r="I20" s="62">
        <v>0</v>
      </c>
    </row>
    <row r="21" spans="1:9" ht="12.75">
      <c r="A21" s="205" t="s">
        <v>36</v>
      </c>
      <c r="B21" s="205"/>
      <c r="C21" s="205"/>
      <c r="D21" s="156" t="s">
        <v>408</v>
      </c>
      <c r="E21" s="136" t="s">
        <v>409</v>
      </c>
      <c r="F21" s="137"/>
      <c r="G21" s="138"/>
      <c r="H21" s="219">
        <v>0</v>
      </c>
      <c r="I21" s="221">
        <v>0</v>
      </c>
    </row>
    <row r="22" spans="1:9" ht="12.75">
      <c r="A22" s="213" t="s">
        <v>369</v>
      </c>
      <c r="B22" s="213"/>
      <c r="C22" s="213"/>
      <c r="D22" s="157"/>
      <c r="E22" s="158"/>
      <c r="F22" s="122"/>
      <c r="G22" s="159"/>
      <c r="H22" s="220"/>
      <c r="I22" s="222"/>
    </row>
    <row r="23" spans="1:9" ht="12.75">
      <c r="A23" s="209" t="s">
        <v>370</v>
      </c>
      <c r="B23" s="209"/>
      <c r="C23" s="209"/>
      <c r="D23" s="53" t="s">
        <v>410</v>
      </c>
      <c r="E23" s="233" t="s">
        <v>411</v>
      </c>
      <c r="F23" s="233"/>
      <c r="G23" s="233"/>
      <c r="H23" s="61">
        <v>0</v>
      </c>
      <c r="I23" s="62">
        <v>0</v>
      </c>
    </row>
    <row r="24" spans="1:9" ht="12.75">
      <c r="A24" s="205" t="s">
        <v>35</v>
      </c>
      <c r="B24" s="205"/>
      <c r="C24" s="205"/>
      <c r="D24" s="156" t="s">
        <v>412</v>
      </c>
      <c r="E24" s="136" t="s">
        <v>413</v>
      </c>
      <c r="F24" s="137"/>
      <c r="G24" s="138"/>
      <c r="H24" s="219">
        <v>0</v>
      </c>
      <c r="I24" s="221">
        <v>0</v>
      </c>
    </row>
    <row r="25" spans="1:9" ht="23.25" customHeight="1">
      <c r="A25" s="213" t="s">
        <v>371</v>
      </c>
      <c r="B25" s="213"/>
      <c r="C25" s="213"/>
      <c r="D25" s="157"/>
      <c r="E25" s="158"/>
      <c r="F25" s="122"/>
      <c r="G25" s="159"/>
      <c r="H25" s="220"/>
      <c r="I25" s="222"/>
    </row>
    <row r="26" spans="1:9" ht="23.25" customHeight="1">
      <c r="A26" s="187" t="s">
        <v>372</v>
      </c>
      <c r="B26" s="187"/>
      <c r="C26" s="187"/>
      <c r="D26" s="53" t="s">
        <v>414</v>
      </c>
      <c r="E26" s="233" t="s">
        <v>415</v>
      </c>
      <c r="F26" s="233"/>
      <c r="G26" s="233"/>
      <c r="H26" s="61">
        <v>0</v>
      </c>
      <c r="I26" s="62">
        <v>0</v>
      </c>
    </row>
    <row r="27" spans="1:9" ht="23.25" customHeight="1">
      <c r="A27" s="187" t="s">
        <v>373</v>
      </c>
      <c r="B27" s="187"/>
      <c r="C27" s="187"/>
      <c r="D27" s="53" t="s">
        <v>416</v>
      </c>
      <c r="E27" s="233" t="s">
        <v>417</v>
      </c>
      <c r="F27" s="233"/>
      <c r="G27" s="233"/>
      <c r="H27" s="61">
        <v>0</v>
      </c>
      <c r="I27" s="62">
        <v>0</v>
      </c>
    </row>
    <row r="28" spans="1:9" ht="23.25" customHeight="1">
      <c r="A28" s="187" t="s">
        <v>374</v>
      </c>
      <c r="B28" s="187"/>
      <c r="C28" s="187"/>
      <c r="D28" s="53" t="s">
        <v>418</v>
      </c>
      <c r="E28" s="233" t="s">
        <v>419</v>
      </c>
      <c r="F28" s="233"/>
      <c r="G28" s="233"/>
      <c r="H28" s="61">
        <v>0</v>
      </c>
      <c r="I28" s="62">
        <v>0</v>
      </c>
    </row>
    <row r="29" spans="1:9" ht="23.25" customHeight="1">
      <c r="A29" s="187" t="s">
        <v>375</v>
      </c>
      <c r="B29" s="187"/>
      <c r="C29" s="187"/>
      <c r="D29" s="53" t="s">
        <v>420</v>
      </c>
      <c r="E29" s="233" t="s">
        <v>421</v>
      </c>
      <c r="F29" s="233"/>
      <c r="G29" s="233"/>
      <c r="H29" s="61">
        <v>0</v>
      </c>
      <c r="I29" s="62">
        <v>0</v>
      </c>
    </row>
    <row r="30" spans="1:9" ht="23.25" customHeight="1">
      <c r="A30" s="187" t="s">
        <v>376</v>
      </c>
      <c r="B30" s="187"/>
      <c r="C30" s="187"/>
      <c r="D30" s="53" t="s">
        <v>422</v>
      </c>
      <c r="E30" s="233" t="s">
        <v>423</v>
      </c>
      <c r="F30" s="233"/>
      <c r="G30" s="233"/>
      <c r="H30" s="61">
        <v>0</v>
      </c>
      <c r="I30" s="62">
        <v>0</v>
      </c>
    </row>
    <row r="31" spans="1:9" ht="13.5" thickBot="1">
      <c r="A31" s="209" t="s">
        <v>377</v>
      </c>
      <c r="B31" s="209"/>
      <c r="C31" s="209"/>
      <c r="D31" s="74" t="s">
        <v>424</v>
      </c>
      <c r="E31" s="231" t="s">
        <v>425</v>
      </c>
      <c r="F31" s="231"/>
      <c r="G31" s="231"/>
      <c r="H31" s="68">
        <v>8413.38</v>
      </c>
      <c r="I31" s="69">
        <v>9477.92</v>
      </c>
    </row>
    <row r="32" spans="4:5" ht="3" customHeight="1">
      <c r="D32" s="28"/>
      <c r="E32" s="28"/>
    </row>
    <row r="33" spans="4:5" ht="12.75">
      <c r="D33" s="28"/>
      <c r="E33" s="28"/>
    </row>
  </sheetData>
  <sheetProtection/>
  <mergeCells count="69">
    <mergeCell ref="A31:C31"/>
    <mergeCell ref="A29:C29"/>
    <mergeCell ref="A30:C30"/>
    <mergeCell ref="A27:C27"/>
    <mergeCell ref="A28:C28"/>
    <mergeCell ref="A26:C26"/>
    <mergeCell ref="A1:I1"/>
    <mergeCell ref="A5:C5"/>
    <mergeCell ref="A22:C22"/>
    <mergeCell ref="A13:C13"/>
    <mergeCell ref="A14:C14"/>
    <mergeCell ref="A15:C15"/>
    <mergeCell ref="A16:C16"/>
    <mergeCell ref="A21:C21"/>
    <mergeCell ref="A8:C8"/>
    <mergeCell ref="A9:C9"/>
    <mergeCell ref="E3:G3"/>
    <mergeCell ref="A2:C2"/>
    <mergeCell ref="E2:G2"/>
    <mergeCell ref="A24:C24"/>
    <mergeCell ref="A4:C4"/>
    <mergeCell ref="E5:G5"/>
    <mergeCell ref="A11:C11"/>
    <mergeCell ref="A12:C12"/>
    <mergeCell ref="A17:C17"/>
    <mergeCell ref="A10:C10"/>
    <mergeCell ref="A6:C6"/>
    <mergeCell ref="A7:C7"/>
    <mergeCell ref="A23:C23"/>
    <mergeCell ref="A3:C3"/>
    <mergeCell ref="A18:C18"/>
    <mergeCell ref="A19:C19"/>
    <mergeCell ref="A20:C20"/>
    <mergeCell ref="H9:H10"/>
    <mergeCell ref="E15:G15"/>
    <mergeCell ref="E26:G26"/>
    <mergeCell ref="E16:G16"/>
    <mergeCell ref="E23:G23"/>
    <mergeCell ref="E17:G17"/>
    <mergeCell ref="E18:G18"/>
    <mergeCell ref="E20:G20"/>
    <mergeCell ref="E11:G11"/>
    <mergeCell ref="E12:G12"/>
    <mergeCell ref="A25:C25"/>
    <mergeCell ref="E19:G19"/>
    <mergeCell ref="I9:I10"/>
    <mergeCell ref="E24:G25"/>
    <mergeCell ref="H13:H14"/>
    <mergeCell ref="I13:I14"/>
    <mergeCell ref="H21:H22"/>
    <mergeCell ref="I21:I22"/>
    <mergeCell ref="H24:H25"/>
    <mergeCell ref="I24:I25"/>
    <mergeCell ref="E4:G4"/>
    <mergeCell ref="E6:G6"/>
    <mergeCell ref="E7:G7"/>
    <mergeCell ref="E8:G8"/>
    <mergeCell ref="E29:G29"/>
    <mergeCell ref="E30:G30"/>
    <mergeCell ref="E28:G28"/>
    <mergeCell ref="E27:G27"/>
    <mergeCell ref="E31:G31"/>
    <mergeCell ref="D9:D10"/>
    <mergeCell ref="E9:G10"/>
    <mergeCell ref="D13:D14"/>
    <mergeCell ref="E13:G14"/>
    <mergeCell ref="D21:D22"/>
    <mergeCell ref="E21:G22"/>
    <mergeCell ref="D24:D2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">
      <selection activeCell="M26" sqref="M26"/>
    </sheetView>
  </sheetViews>
  <sheetFormatPr defaultColWidth="9.00390625" defaultRowHeight="12.75"/>
  <cols>
    <col min="1" max="1" width="22.125" style="29" customWidth="1"/>
    <col min="2" max="2" width="38.75390625" style="29" customWidth="1"/>
    <col min="3" max="3" width="14.375" style="29" customWidth="1"/>
    <col min="4" max="4" width="6.75390625" style="29" customWidth="1"/>
    <col min="5" max="6" width="3.75390625" style="29" customWidth="1"/>
    <col min="7" max="7" width="3.375" style="29" customWidth="1"/>
    <col min="8" max="8" width="23.25390625" style="28" customWidth="1"/>
    <col min="9" max="9" width="24.625" style="28" customWidth="1"/>
    <col min="10" max="11" width="1.25" style="28" customWidth="1"/>
    <col min="12" max="16384" width="9.125" style="28" customWidth="1"/>
  </cols>
  <sheetData>
    <row r="1" spans="1:9" s="16" customFormat="1" ht="15" customHeight="1">
      <c r="A1" s="192" t="s">
        <v>61</v>
      </c>
      <c r="B1" s="192"/>
      <c r="C1" s="192"/>
      <c r="D1" s="192"/>
      <c r="E1" s="192"/>
      <c r="F1" s="192"/>
      <c r="G1" s="192"/>
      <c r="H1" s="192"/>
      <c r="I1" s="192"/>
    </row>
    <row r="2" spans="1:9" ht="28.5" customHeight="1">
      <c r="A2" s="132" t="s">
        <v>30</v>
      </c>
      <c r="B2" s="132"/>
      <c r="C2" s="133"/>
      <c r="D2" s="17" t="s">
        <v>31</v>
      </c>
      <c r="E2" s="139" t="s">
        <v>32</v>
      </c>
      <c r="F2" s="127"/>
      <c r="G2" s="128"/>
      <c r="H2" s="20" t="s">
        <v>33</v>
      </c>
      <c r="I2" s="19" t="s">
        <v>34</v>
      </c>
    </row>
    <row r="3" spans="1:9" ht="13.5" customHeight="1" thickBot="1">
      <c r="A3" s="127">
        <v>1</v>
      </c>
      <c r="B3" s="127"/>
      <c r="C3" s="128"/>
      <c r="D3" s="17">
        <v>2</v>
      </c>
      <c r="E3" s="168">
        <v>3</v>
      </c>
      <c r="F3" s="132"/>
      <c r="G3" s="133"/>
      <c r="H3" s="17" t="s">
        <v>20</v>
      </c>
      <c r="I3" s="40" t="s">
        <v>21</v>
      </c>
    </row>
    <row r="4" spans="1:9" ht="10.5" customHeight="1">
      <c r="A4" s="205" t="s">
        <v>35</v>
      </c>
      <c r="B4" s="205"/>
      <c r="C4" s="205"/>
      <c r="D4" s="241" t="s">
        <v>446</v>
      </c>
      <c r="E4" s="232" t="s">
        <v>447</v>
      </c>
      <c r="F4" s="232"/>
      <c r="G4" s="232"/>
      <c r="H4" s="243">
        <v>7909</v>
      </c>
      <c r="I4" s="244">
        <v>6966</v>
      </c>
    </row>
    <row r="5" spans="1:9" ht="12.75">
      <c r="A5" s="213" t="s">
        <v>426</v>
      </c>
      <c r="B5" s="213"/>
      <c r="C5" s="213"/>
      <c r="D5" s="242"/>
      <c r="E5" s="233"/>
      <c r="F5" s="233"/>
      <c r="G5" s="233"/>
      <c r="H5" s="220"/>
      <c r="I5" s="222"/>
    </row>
    <row r="6" spans="1:9" ht="23.25" customHeight="1">
      <c r="A6" s="187" t="s">
        <v>427</v>
      </c>
      <c r="B6" s="187"/>
      <c r="C6" s="187"/>
      <c r="D6" s="53" t="s">
        <v>448</v>
      </c>
      <c r="E6" s="233" t="s">
        <v>449</v>
      </c>
      <c r="F6" s="233"/>
      <c r="G6" s="233"/>
      <c r="H6" s="61">
        <v>24.51</v>
      </c>
      <c r="I6" s="62">
        <v>2511.92</v>
      </c>
    </row>
    <row r="7" spans="1:9" ht="23.25" customHeight="1">
      <c r="A7" s="187" t="s">
        <v>129</v>
      </c>
      <c r="B7" s="187"/>
      <c r="C7" s="187"/>
      <c r="D7" s="53" t="s">
        <v>450</v>
      </c>
      <c r="E7" s="233" t="s">
        <v>451</v>
      </c>
      <c r="F7" s="233"/>
      <c r="G7" s="233"/>
      <c r="H7" s="61">
        <v>479.87</v>
      </c>
      <c r="I7" s="62">
        <v>0</v>
      </c>
    </row>
    <row r="8" spans="1:9" ht="12" customHeight="1">
      <c r="A8" s="187" t="s">
        <v>428</v>
      </c>
      <c r="B8" s="187"/>
      <c r="C8" s="187"/>
      <c r="D8" s="53" t="s">
        <v>452</v>
      </c>
      <c r="E8" s="233" t="s">
        <v>453</v>
      </c>
      <c r="F8" s="233"/>
      <c r="G8" s="233"/>
      <c r="H8" s="61">
        <v>0</v>
      </c>
      <c r="I8" s="62">
        <v>0</v>
      </c>
    </row>
    <row r="9" spans="1:9" ht="12" customHeight="1">
      <c r="A9" s="187" t="s">
        <v>429</v>
      </c>
      <c r="B9" s="187"/>
      <c r="C9" s="187"/>
      <c r="D9" s="53" t="s">
        <v>454</v>
      </c>
      <c r="E9" s="233" t="s">
        <v>455</v>
      </c>
      <c r="F9" s="233"/>
      <c r="G9" s="233"/>
      <c r="H9" s="61">
        <v>0</v>
      </c>
      <c r="I9" s="62">
        <v>0</v>
      </c>
    </row>
    <row r="10" spans="1:9" ht="12" customHeight="1">
      <c r="A10" s="187" t="s">
        <v>430</v>
      </c>
      <c r="B10" s="187"/>
      <c r="C10" s="187"/>
      <c r="D10" s="53" t="s">
        <v>456</v>
      </c>
      <c r="E10" s="233" t="s">
        <v>457</v>
      </c>
      <c r="F10" s="233"/>
      <c r="G10" s="233"/>
      <c r="H10" s="61">
        <v>0</v>
      </c>
      <c r="I10" s="62">
        <v>0</v>
      </c>
    </row>
    <row r="11" spans="1:9" ht="12" customHeight="1">
      <c r="A11" s="187" t="s">
        <v>431</v>
      </c>
      <c r="B11" s="187"/>
      <c r="C11" s="187"/>
      <c r="D11" s="53" t="s">
        <v>458</v>
      </c>
      <c r="E11" s="233" t="s">
        <v>459</v>
      </c>
      <c r="F11" s="233"/>
      <c r="G11" s="233"/>
      <c r="H11" s="61">
        <v>0</v>
      </c>
      <c r="I11" s="62">
        <v>0</v>
      </c>
    </row>
    <row r="12" spans="1:9" ht="12" customHeight="1">
      <c r="A12" s="187" t="s">
        <v>432</v>
      </c>
      <c r="B12" s="187"/>
      <c r="C12" s="187"/>
      <c r="D12" s="53" t="s">
        <v>460</v>
      </c>
      <c r="E12" s="233" t="s">
        <v>461</v>
      </c>
      <c r="F12" s="233"/>
      <c r="G12" s="233"/>
      <c r="H12" s="61">
        <v>0</v>
      </c>
      <c r="I12" s="62">
        <v>0</v>
      </c>
    </row>
    <row r="13" spans="1:9" ht="12" customHeight="1">
      <c r="A13" s="187" t="s">
        <v>433</v>
      </c>
      <c r="B13" s="187"/>
      <c r="C13" s="187"/>
      <c r="D13" s="53" t="s">
        <v>462</v>
      </c>
      <c r="E13" s="233" t="s">
        <v>463</v>
      </c>
      <c r="F13" s="233"/>
      <c r="G13" s="233"/>
      <c r="H13" s="61">
        <v>0</v>
      </c>
      <c r="I13" s="62">
        <v>0</v>
      </c>
    </row>
    <row r="14" spans="1:9" ht="12" customHeight="1">
      <c r="A14" s="209" t="s">
        <v>434</v>
      </c>
      <c r="B14" s="209"/>
      <c r="C14" s="209"/>
      <c r="D14" s="53" t="s">
        <v>464</v>
      </c>
      <c r="E14" s="233" t="s">
        <v>465</v>
      </c>
      <c r="F14" s="233"/>
      <c r="G14" s="233"/>
      <c r="H14" s="61">
        <f>H19+H21+H22</f>
        <v>23529</v>
      </c>
      <c r="I14" s="62">
        <v>27249</v>
      </c>
    </row>
    <row r="15" spans="1:9" ht="10.5" customHeight="1">
      <c r="A15" s="205" t="s">
        <v>35</v>
      </c>
      <c r="B15" s="205"/>
      <c r="C15" s="205"/>
      <c r="D15" s="156" t="s">
        <v>466</v>
      </c>
      <c r="E15" s="136" t="s">
        <v>467</v>
      </c>
      <c r="F15" s="137"/>
      <c r="G15" s="138"/>
      <c r="H15" s="219">
        <v>0</v>
      </c>
      <c r="I15" s="221">
        <v>0</v>
      </c>
    </row>
    <row r="16" spans="1:9" ht="12" customHeight="1">
      <c r="A16" s="213" t="s">
        <v>228</v>
      </c>
      <c r="B16" s="213"/>
      <c r="C16" s="213"/>
      <c r="D16" s="157"/>
      <c r="E16" s="158"/>
      <c r="F16" s="122"/>
      <c r="G16" s="159"/>
      <c r="H16" s="220"/>
      <c r="I16" s="222"/>
    </row>
    <row r="17" spans="1:9" ht="12" customHeight="1">
      <c r="A17" s="187" t="s">
        <v>229</v>
      </c>
      <c r="B17" s="187"/>
      <c r="C17" s="187"/>
      <c r="D17" s="53" t="s">
        <v>468</v>
      </c>
      <c r="E17" s="233" t="s">
        <v>469</v>
      </c>
      <c r="F17" s="233"/>
      <c r="G17" s="233"/>
      <c r="H17" s="61">
        <v>0</v>
      </c>
      <c r="I17" s="62">
        <v>0</v>
      </c>
    </row>
    <row r="18" spans="1:9" ht="12" customHeight="1">
      <c r="A18" s="187" t="s">
        <v>230</v>
      </c>
      <c r="B18" s="187"/>
      <c r="C18" s="187"/>
      <c r="D18" s="53" t="s">
        <v>470</v>
      </c>
      <c r="E18" s="233" t="s">
        <v>471</v>
      </c>
      <c r="F18" s="233"/>
      <c r="G18" s="233"/>
      <c r="H18" s="61">
        <v>0</v>
      </c>
      <c r="I18" s="62">
        <v>0</v>
      </c>
    </row>
    <row r="19" spans="1:9" ht="12" customHeight="1">
      <c r="A19" s="187" t="s">
        <v>231</v>
      </c>
      <c r="B19" s="187"/>
      <c r="C19" s="187"/>
      <c r="D19" s="53" t="s">
        <v>472</v>
      </c>
      <c r="E19" s="233" t="s">
        <v>473</v>
      </c>
      <c r="F19" s="233"/>
      <c r="G19" s="233"/>
      <c r="H19" s="61">
        <v>4905</v>
      </c>
      <c r="I19" s="62">
        <v>0</v>
      </c>
    </row>
    <row r="20" spans="1:9" ht="12" customHeight="1">
      <c r="A20" s="187" t="s">
        <v>232</v>
      </c>
      <c r="B20" s="187"/>
      <c r="C20" s="187"/>
      <c r="D20" s="53" t="s">
        <v>474</v>
      </c>
      <c r="E20" s="233" t="s">
        <v>475</v>
      </c>
      <c r="F20" s="233"/>
      <c r="G20" s="233"/>
      <c r="H20" s="61">
        <v>0</v>
      </c>
      <c r="I20" s="62">
        <v>0</v>
      </c>
    </row>
    <row r="21" spans="1:9" ht="12" customHeight="1">
      <c r="A21" s="187" t="s">
        <v>435</v>
      </c>
      <c r="B21" s="187"/>
      <c r="C21" s="187"/>
      <c r="D21" s="53" t="s">
        <v>476</v>
      </c>
      <c r="E21" s="233" t="s">
        <v>477</v>
      </c>
      <c r="F21" s="233"/>
      <c r="G21" s="233"/>
      <c r="H21" s="61">
        <v>18624</v>
      </c>
      <c r="I21" s="62">
        <v>27249</v>
      </c>
    </row>
    <row r="22" spans="1:9" ht="12" customHeight="1">
      <c r="A22" s="187" t="s">
        <v>436</v>
      </c>
      <c r="B22" s="187"/>
      <c r="C22" s="187"/>
      <c r="D22" s="53" t="s">
        <v>478</v>
      </c>
      <c r="E22" s="233" t="s">
        <v>479</v>
      </c>
      <c r="F22" s="233"/>
      <c r="G22" s="233"/>
      <c r="H22" s="61">
        <v>0</v>
      </c>
      <c r="I22" s="62">
        <v>0</v>
      </c>
    </row>
    <row r="23" spans="1:9" ht="12" customHeight="1">
      <c r="A23" s="236" t="s">
        <v>437</v>
      </c>
      <c r="B23" s="236"/>
      <c r="C23" s="236"/>
      <c r="D23" s="53" t="s">
        <v>480</v>
      </c>
      <c r="E23" s="233"/>
      <c r="F23" s="233"/>
      <c r="G23" s="233"/>
      <c r="H23" s="61"/>
      <c r="I23" s="62">
        <v>12000</v>
      </c>
    </row>
    <row r="24" spans="1:9" ht="10.5" customHeight="1">
      <c r="A24" s="195" t="s">
        <v>35</v>
      </c>
      <c r="B24" s="195"/>
      <c r="C24" s="195"/>
      <c r="D24" s="156" t="s">
        <v>481</v>
      </c>
      <c r="E24" s="136"/>
      <c r="F24" s="137"/>
      <c r="G24" s="138"/>
      <c r="H24" s="219"/>
      <c r="I24" s="221"/>
    </row>
    <row r="25" spans="1:9" ht="12" customHeight="1">
      <c r="A25" s="218" t="s">
        <v>42</v>
      </c>
      <c r="B25" s="218"/>
      <c r="C25" s="218"/>
      <c r="D25" s="157"/>
      <c r="E25" s="158"/>
      <c r="F25" s="122"/>
      <c r="G25" s="159"/>
      <c r="H25" s="220"/>
      <c r="I25" s="222"/>
    </row>
    <row r="26" spans="1:9" ht="10.5" customHeight="1">
      <c r="A26" s="205" t="s">
        <v>35</v>
      </c>
      <c r="B26" s="205"/>
      <c r="C26" s="205"/>
      <c r="D26" s="156" t="s">
        <v>482</v>
      </c>
      <c r="E26" s="136" t="s">
        <v>483</v>
      </c>
      <c r="F26" s="137"/>
      <c r="G26" s="138"/>
      <c r="H26" s="219"/>
      <c r="I26" s="221">
        <v>12000</v>
      </c>
    </row>
    <row r="27" spans="1:9" ht="12" customHeight="1">
      <c r="A27" s="213" t="s">
        <v>224</v>
      </c>
      <c r="B27" s="213"/>
      <c r="C27" s="213"/>
      <c r="D27" s="157"/>
      <c r="E27" s="158"/>
      <c r="F27" s="122"/>
      <c r="G27" s="159"/>
      <c r="H27" s="220"/>
      <c r="I27" s="222"/>
    </row>
    <row r="28" spans="1:9" ht="12" customHeight="1">
      <c r="A28" s="187" t="s">
        <v>225</v>
      </c>
      <c r="B28" s="187"/>
      <c r="C28" s="187"/>
      <c r="D28" s="53" t="s">
        <v>484</v>
      </c>
      <c r="E28" s="233" t="s">
        <v>485</v>
      </c>
      <c r="F28" s="233"/>
      <c r="G28" s="233"/>
      <c r="H28" s="61"/>
      <c r="I28" s="62"/>
    </row>
    <row r="29" spans="1:9" ht="12" customHeight="1">
      <c r="A29" s="187" t="s">
        <v>226</v>
      </c>
      <c r="B29" s="187"/>
      <c r="C29" s="187"/>
      <c r="D29" s="53" t="s">
        <v>486</v>
      </c>
      <c r="E29" s="233" t="s">
        <v>487</v>
      </c>
      <c r="F29" s="233"/>
      <c r="G29" s="233"/>
      <c r="H29" s="61"/>
      <c r="I29" s="62"/>
    </row>
    <row r="30" spans="1:9" ht="12" customHeight="1">
      <c r="A30" s="187" t="s">
        <v>227</v>
      </c>
      <c r="B30" s="187"/>
      <c r="C30" s="187"/>
      <c r="D30" s="53" t="s">
        <v>488</v>
      </c>
      <c r="E30" s="233" t="s">
        <v>465</v>
      </c>
      <c r="F30" s="233"/>
      <c r="G30" s="233"/>
      <c r="H30" s="61"/>
      <c r="I30" s="62"/>
    </row>
    <row r="31" spans="1:9" ht="10.5" customHeight="1">
      <c r="A31" s="239" t="s">
        <v>35</v>
      </c>
      <c r="B31" s="239"/>
      <c r="C31" s="239"/>
      <c r="D31" s="156" t="s">
        <v>489</v>
      </c>
      <c r="E31" s="136" t="s">
        <v>477</v>
      </c>
      <c r="F31" s="137"/>
      <c r="G31" s="138"/>
      <c r="H31" s="219"/>
      <c r="I31" s="221"/>
    </row>
    <row r="32" spans="1:9" ht="12" customHeight="1">
      <c r="A32" s="240" t="s">
        <v>438</v>
      </c>
      <c r="B32" s="240"/>
      <c r="C32" s="240"/>
      <c r="D32" s="157"/>
      <c r="E32" s="158"/>
      <c r="F32" s="122"/>
      <c r="G32" s="159"/>
      <c r="H32" s="220"/>
      <c r="I32" s="222"/>
    </row>
    <row r="33" spans="1:9" ht="12" customHeight="1">
      <c r="A33" s="237" t="s">
        <v>439</v>
      </c>
      <c r="B33" s="237"/>
      <c r="C33" s="237"/>
      <c r="D33" s="53" t="s">
        <v>490</v>
      </c>
      <c r="E33" s="233" t="s">
        <v>491</v>
      </c>
      <c r="F33" s="233"/>
      <c r="G33" s="233"/>
      <c r="H33" s="61"/>
      <c r="I33" s="62"/>
    </row>
    <row r="34" spans="1:9" ht="12" customHeight="1">
      <c r="A34" s="184" t="s">
        <v>440</v>
      </c>
      <c r="B34" s="184"/>
      <c r="C34" s="184"/>
      <c r="D34" s="53" t="s">
        <v>492</v>
      </c>
      <c r="E34" s="233" t="s">
        <v>493</v>
      </c>
      <c r="F34" s="233"/>
      <c r="G34" s="233"/>
      <c r="H34" s="61"/>
      <c r="I34" s="62"/>
    </row>
    <row r="35" spans="1:9" ht="12" customHeight="1">
      <c r="A35" s="209" t="s">
        <v>441</v>
      </c>
      <c r="B35" s="209"/>
      <c r="C35" s="209"/>
      <c r="D35" s="53" t="s">
        <v>494</v>
      </c>
      <c r="E35" s="233"/>
      <c r="F35" s="233"/>
      <c r="G35" s="233"/>
      <c r="H35" s="61"/>
      <c r="I35" s="62"/>
    </row>
    <row r="36" spans="1:9" ht="10.5" customHeight="1">
      <c r="A36" s="205" t="s">
        <v>35</v>
      </c>
      <c r="B36" s="205"/>
      <c r="C36" s="205"/>
      <c r="D36" s="156" t="s">
        <v>495</v>
      </c>
      <c r="E36" s="136" t="s">
        <v>496</v>
      </c>
      <c r="F36" s="137"/>
      <c r="G36" s="138"/>
      <c r="H36" s="219"/>
      <c r="I36" s="221"/>
    </row>
    <row r="37" spans="1:9" ht="12" customHeight="1">
      <c r="A37" s="213" t="s">
        <v>236</v>
      </c>
      <c r="B37" s="213"/>
      <c r="C37" s="213"/>
      <c r="D37" s="157"/>
      <c r="E37" s="158"/>
      <c r="F37" s="122"/>
      <c r="G37" s="159"/>
      <c r="H37" s="220"/>
      <c r="I37" s="222"/>
    </row>
    <row r="38" spans="1:9" ht="12" customHeight="1">
      <c r="A38" s="187" t="s">
        <v>237</v>
      </c>
      <c r="B38" s="187"/>
      <c r="C38" s="187"/>
      <c r="D38" s="53" t="s">
        <v>497</v>
      </c>
      <c r="E38" s="233" t="s">
        <v>498</v>
      </c>
      <c r="F38" s="233"/>
      <c r="G38" s="233"/>
      <c r="H38" s="61"/>
      <c r="I38" s="62"/>
    </row>
    <row r="39" spans="1:9" ht="12" customHeight="1">
      <c r="A39" s="184" t="s">
        <v>442</v>
      </c>
      <c r="B39" s="184"/>
      <c r="C39" s="184"/>
      <c r="D39" s="53" t="s">
        <v>499</v>
      </c>
      <c r="E39" s="233" t="s">
        <v>500</v>
      </c>
      <c r="F39" s="233"/>
      <c r="G39" s="233"/>
      <c r="H39" s="61"/>
      <c r="I39" s="62"/>
    </row>
    <row r="40" spans="1:9" ht="10.5" customHeight="1">
      <c r="A40" s="239" t="s">
        <v>35</v>
      </c>
      <c r="B40" s="239"/>
      <c r="C40" s="239"/>
      <c r="D40" s="156" t="s">
        <v>501</v>
      </c>
      <c r="E40" s="136" t="s">
        <v>502</v>
      </c>
      <c r="F40" s="137"/>
      <c r="G40" s="138"/>
      <c r="H40" s="219"/>
      <c r="I40" s="221"/>
    </row>
    <row r="41" spans="1:9" ht="12" customHeight="1">
      <c r="A41" s="238" t="s">
        <v>443</v>
      </c>
      <c r="B41" s="238"/>
      <c r="C41" s="238"/>
      <c r="D41" s="157"/>
      <c r="E41" s="158"/>
      <c r="F41" s="122"/>
      <c r="G41" s="159"/>
      <c r="H41" s="220"/>
      <c r="I41" s="222"/>
    </row>
    <row r="42" spans="1:9" ht="12" customHeight="1">
      <c r="A42" s="237" t="s">
        <v>444</v>
      </c>
      <c r="B42" s="237"/>
      <c r="C42" s="237"/>
      <c r="D42" s="53" t="s">
        <v>503</v>
      </c>
      <c r="E42" s="233" t="s">
        <v>504</v>
      </c>
      <c r="F42" s="233"/>
      <c r="G42" s="233"/>
      <c r="H42" s="61"/>
      <c r="I42" s="62"/>
    </row>
    <row r="43" spans="1:9" ht="12" customHeight="1" thickBot="1">
      <c r="A43" s="237" t="s">
        <v>445</v>
      </c>
      <c r="B43" s="237"/>
      <c r="C43" s="237"/>
      <c r="D43" s="74" t="s">
        <v>505</v>
      </c>
      <c r="E43" s="231" t="s">
        <v>506</v>
      </c>
      <c r="F43" s="231"/>
      <c r="G43" s="231"/>
      <c r="H43" s="68"/>
      <c r="I43" s="69"/>
    </row>
    <row r="44" ht="3" customHeight="1"/>
  </sheetData>
  <sheetProtection/>
  <mergeCells count="99">
    <mergeCell ref="I15:I16"/>
    <mergeCell ref="E3:G3"/>
    <mergeCell ref="A2:C2"/>
    <mergeCell ref="E2:G2"/>
    <mergeCell ref="A6:C6"/>
    <mergeCell ref="A3:C3"/>
    <mergeCell ref="A24:C24"/>
    <mergeCell ref="A1:I1"/>
    <mergeCell ref="H31:H32"/>
    <mergeCell ref="I31:I32"/>
    <mergeCell ref="H36:H37"/>
    <mergeCell ref="I36:I37"/>
    <mergeCell ref="E31:G32"/>
    <mergeCell ref="A30:C30"/>
    <mergeCell ref="H4:H5"/>
    <mergeCell ref="I4:I5"/>
    <mergeCell ref="H15:H16"/>
    <mergeCell ref="I24:I25"/>
    <mergeCell ref="H26:H27"/>
    <mergeCell ref="I26:I27"/>
    <mergeCell ref="E42:G42"/>
    <mergeCell ref="E22:G22"/>
    <mergeCell ref="E23:G23"/>
    <mergeCell ref="E34:G34"/>
    <mergeCell ref="I40:I41"/>
    <mergeCell ref="H40:H41"/>
    <mergeCell ref="E43:G43"/>
    <mergeCell ref="A32:C32"/>
    <mergeCell ref="D4:D5"/>
    <mergeCell ref="E4:G5"/>
    <mergeCell ref="D24:D25"/>
    <mergeCell ref="E24:G25"/>
    <mergeCell ref="D26:D27"/>
    <mergeCell ref="E26:G27"/>
    <mergeCell ref="H24:H25"/>
    <mergeCell ref="E39:G39"/>
    <mergeCell ref="D40:D41"/>
    <mergeCell ref="E40:G41"/>
    <mergeCell ref="A34:C34"/>
    <mergeCell ref="E28:G28"/>
    <mergeCell ref="E29:G29"/>
    <mergeCell ref="E30:G30"/>
    <mergeCell ref="A38:C38"/>
    <mergeCell ref="E33:G33"/>
    <mergeCell ref="A28:C28"/>
    <mergeCell ref="E13:G13"/>
    <mergeCell ref="E35:G35"/>
    <mergeCell ref="E38:G38"/>
    <mergeCell ref="D36:D37"/>
    <mergeCell ref="E36:G37"/>
    <mergeCell ref="E14:G14"/>
    <mergeCell ref="D15:D16"/>
    <mergeCell ref="E15:G16"/>
    <mergeCell ref="D31:D32"/>
    <mergeCell ref="E21:G21"/>
    <mergeCell ref="E17:G17"/>
    <mergeCell ref="E18:G18"/>
    <mergeCell ref="E19:G19"/>
    <mergeCell ref="E20:G20"/>
    <mergeCell ref="A41:C41"/>
    <mergeCell ref="A29:C29"/>
    <mergeCell ref="A31:C31"/>
    <mergeCell ref="A20:C20"/>
    <mergeCell ref="A21:C21"/>
    <mergeCell ref="A40:C40"/>
    <mergeCell ref="A26:C26"/>
    <mergeCell ref="A19:C19"/>
    <mergeCell ref="A16:C16"/>
    <mergeCell ref="A17:C17"/>
    <mergeCell ref="A18:C18"/>
    <mergeCell ref="A42:C42"/>
    <mergeCell ref="A22:C22"/>
    <mergeCell ref="A25:C25"/>
    <mergeCell ref="A14:C14"/>
    <mergeCell ref="A9:C9"/>
    <mergeCell ref="A10:C10"/>
    <mergeCell ref="A11:C11"/>
    <mergeCell ref="A12:C12"/>
    <mergeCell ref="A15:C15"/>
    <mergeCell ref="A36:C36"/>
    <mergeCell ref="A37:C37"/>
    <mergeCell ref="A33:C33"/>
    <mergeCell ref="A27:C27"/>
    <mergeCell ref="A43:C43"/>
    <mergeCell ref="A4:C4"/>
    <mergeCell ref="A5:C5"/>
    <mergeCell ref="A7:C7"/>
    <mergeCell ref="A8:C8"/>
    <mergeCell ref="A13:C13"/>
    <mergeCell ref="E12:G12"/>
    <mergeCell ref="A35:C35"/>
    <mergeCell ref="A39:C39"/>
    <mergeCell ref="E6:G6"/>
    <mergeCell ref="E7:G7"/>
    <mergeCell ref="E8:G8"/>
    <mergeCell ref="E9:G9"/>
    <mergeCell ref="E10:G10"/>
    <mergeCell ref="E11:G11"/>
    <mergeCell ref="A23:C2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PageLayoutView="0" workbookViewId="0" topLeftCell="A16">
      <selection activeCell="I44" sqref="I44"/>
    </sheetView>
  </sheetViews>
  <sheetFormatPr defaultColWidth="9.00390625" defaultRowHeight="12.75"/>
  <cols>
    <col min="1" max="1" width="22.125" style="29" customWidth="1"/>
    <col min="2" max="2" width="38.75390625" style="29" customWidth="1"/>
    <col min="3" max="3" width="14.375" style="29" customWidth="1"/>
    <col min="4" max="4" width="6.75390625" style="29" customWidth="1"/>
    <col min="5" max="6" width="3.75390625" style="29" customWidth="1"/>
    <col min="7" max="7" width="3.375" style="29" customWidth="1"/>
    <col min="8" max="8" width="23.25390625" style="28" customWidth="1"/>
    <col min="9" max="9" width="24.625" style="28" customWidth="1"/>
    <col min="10" max="11" width="1.25" style="28" customWidth="1"/>
    <col min="12" max="16384" width="9.125" style="28" customWidth="1"/>
  </cols>
  <sheetData>
    <row r="1" spans="1:9" s="16" customFormat="1" ht="15" customHeight="1">
      <c r="A1" s="165" t="s">
        <v>507</v>
      </c>
      <c r="B1" s="165"/>
      <c r="C1" s="165"/>
      <c r="D1" s="165"/>
      <c r="E1" s="165"/>
      <c r="F1" s="165"/>
      <c r="G1" s="165"/>
      <c r="H1" s="165"/>
      <c r="I1" s="165"/>
    </row>
    <row r="2" spans="1:9" ht="28.5" customHeight="1">
      <c r="A2" s="132" t="s">
        <v>30</v>
      </c>
      <c r="B2" s="132"/>
      <c r="C2" s="133"/>
      <c r="D2" s="17" t="s">
        <v>31</v>
      </c>
      <c r="E2" s="139" t="s">
        <v>32</v>
      </c>
      <c r="F2" s="127"/>
      <c r="G2" s="128"/>
      <c r="H2" s="20" t="s">
        <v>33</v>
      </c>
      <c r="I2" s="19" t="s">
        <v>34</v>
      </c>
    </row>
    <row r="3" spans="1:9" ht="13.5" customHeight="1" thickBot="1">
      <c r="A3" s="127">
        <v>1</v>
      </c>
      <c r="B3" s="127"/>
      <c r="C3" s="128"/>
      <c r="D3" s="17">
        <v>2</v>
      </c>
      <c r="E3" s="168">
        <v>3</v>
      </c>
      <c r="F3" s="132"/>
      <c r="G3" s="133"/>
      <c r="H3" s="17" t="s">
        <v>20</v>
      </c>
      <c r="I3" s="40" t="s">
        <v>21</v>
      </c>
    </row>
    <row r="4" spans="1:9" ht="12.75" customHeight="1">
      <c r="A4" s="237" t="s">
        <v>508</v>
      </c>
      <c r="B4" s="237"/>
      <c r="C4" s="259"/>
      <c r="D4" s="57" t="s">
        <v>515</v>
      </c>
      <c r="E4" s="214" t="s">
        <v>516</v>
      </c>
      <c r="F4" s="215"/>
      <c r="G4" s="216"/>
      <c r="H4" s="23"/>
      <c r="I4" s="24"/>
    </row>
    <row r="5" spans="1:9" ht="12.75" customHeight="1">
      <c r="A5" s="237" t="s">
        <v>509</v>
      </c>
      <c r="B5" s="237"/>
      <c r="C5" s="259"/>
      <c r="D5" s="70" t="s">
        <v>517</v>
      </c>
      <c r="E5" s="193" t="s">
        <v>524</v>
      </c>
      <c r="F5" s="193"/>
      <c r="G5" s="193"/>
      <c r="H5" s="26"/>
      <c r="I5" s="27"/>
    </row>
    <row r="6" spans="1:9" ht="12.75" customHeight="1">
      <c r="A6" s="237" t="s">
        <v>510</v>
      </c>
      <c r="B6" s="237"/>
      <c r="C6" s="259"/>
      <c r="D6" s="70" t="s">
        <v>518</v>
      </c>
      <c r="E6" s="193" t="s">
        <v>525</v>
      </c>
      <c r="F6" s="193"/>
      <c r="G6" s="193"/>
      <c r="H6" s="26"/>
      <c r="I6" s="27"/>
    </row>
    <row r="7" spans="1:9" ht="12.75">
      <c r="A7" s="260" t="s">
        <v>511</v>
      </c>
      <c r="B7" s="260"/>
      <c r="C7" s="261"/>
      <c r="D7" s="70" t="s">
        <v>519</v>
      </c>
      <c r="E7" s="193" t="s">
        <v>526</v>
      </c>
      <c r="F7" s="193"/>
      <c r="G7" s="193"/>
      <c r="H7" s="26"/>
      <c r="I7" s="27"/>
    </row>
    <row r="8" spans="1:9" ht="12.75">
      <c r="A8" s="217" t="s">
        <v>43</v>
      </c>
      <c r="B8" s="217"/>
      <c r="C8" s="217"/>
      <c r="D8" s="70" t="s">
        <v>520</v>
      </c>
      <c r="E8" s="193"/>
      <c r="F8" s="193"/>
      <c r="G8" s="193"/>
      <c r="H8" s="26"/>
      <c r="I8" s="27"/>
    </row>
    <row r="9" spans="1:9" ht="12.75">
      <c r="A9" s="195" t="s">
        <v>35</v>
      </c>
      <c r="B9" s="195"/>
      <c r="C9" s="196"/>
      <c r="D9" s="210" t="s">
        <v>521</v>
      </c>
      <c r="E9" s="197" t="s">
        <v>130</v>
      </c>
      <c r="F9" s="198"/>
      <c r="G9" s="199"/>
      <c r="H9" s="254"/>
      <c r="I9" s="257"/>
    </row>
    <row r="10" spans="1:9" ht="12.75">
      <c r="A10" s="218" t="s">
        <v>512</v>
      </c>
      <c r="B10" s="218"/>
      <c r="C10" s="218"/>
      <c r="D10" s="211"/>
      <c r="E10" s="200"/>
      <c r="F10" s="201"/>
      <c r="G10" s="202"/>
      <c r="H10" s="262"/>
      <c r="I10" s="263"/>
    </row>
    <row r="11" spans="1:9" ht="12.75">
      <c r="A11" s="205" t="s">
        <v>36</v>
      </c>
      <c r="B11" s="205"/>
      <c r="C11" s="206"/>
      <c r="D11" s="210" t="s">
        <v>522</v>
      </c>
      <c r="E11" s="197" t="s">
        <v>131</v>
      </c>
      <c r="F11" s="198"/>
      <c r="G11" s="199"/>
      <c r="H11" s="254"/>
      <c r="I11" s="257"/>
    </row>
    <row r="12" spans="1:9" ht="12.75">
      <c r="A12" s="213" t="s">
        <v>513</v>
      </c>
      <c r="B12" s="213"/>
      <c r="C12" s="213"/>
      <c r="D12" s="211"/>
      <c r="E12" s="200"/>
      <c r="F12" s="201"/>
      <c r="G12" s="202"/>
      <c r="H12" s="262"/>
      <c r="I12" s="263"/>
    </row>
    <row r="13" spans="1:9" ht="12.75" customHeight="1">
      <c r="A13" s="217" t="s">
        <v>514</v>
      </c>
      <c r="B13" s="217"/>
      <c r="C13" s="217"/>
      <c r="D13" s="70" t="s">
        <v>523</v>
      </c>
      <c r="E13" s="193"/>
      <c r="F13" s="193"/>
      <c r="G13" s="193"/>
      <c r="H13" s="26"/>
      <c r="I13" s="27"/>
    </row>
    <row r="14" spans="1:9" ht="12.75" customHeight="1">
      <c r="A14" s="205" t="s">
        <v>36</v>
      </c>
      <c r="B14" s="205"/>
      <c r="C14" s="206"/>
      <c r="D14" s="210"/>
      <c r="E14" s="197"/>
      <c r="F14" s="198"/>
      <c r="G14" s="199"/>
      <c r="H14" s="254"/>
      <c r="I14" s="257"/>
    </row>
    <row r="15" spans="1:9" ht="13.5" customHeight="1" thickBot="1">
      <c r="A15" s="213"/>
      <c r="B15" s="213"/>
      <c r="C15" s="213"/>
      <c r="D15" s="248"/>
      <c r="E15" s="249"/>
      <c r="F15" s="250"/>
      <c r="G15" s="251"/>
      <c r="H15" s="255"/>
      <c r="I15" s="258"/>
    </row>
    <row r="16" ht="2.25" customHeight="1"/>
    <row r="17" ht="6" customHeight="1"/>
    <row r="18" spans="1:9" ht="12.75">
      <c r="A18" s="204" t="s">
        <v>132</v>
      </c>
      <c r="B18" s="204"/>
      <c r="C18" s="204"/>
      <c r="D18" s="204"/>
      <c r="E18" s="204"/>
      <c r="F18" s="204"/>
      <c r="G18" s="204"/>
      <c r="H18" s="204"/>
      <c r="I18" s="204"/>
    </row>
    <row r="19" ht="5.25" customHeight="1"/>
    <row r="20" spans="1:9" ht="28.5" customHeight="1">
      <c r="A20" s="132" t="s">
        <v>30</v>
      </c>
      <c r="B20" s="132"/>
      <c r="C20" s="133"/>
      <c r="D20" s="17" t="s">
        <v>31</v>
      </c>
      <c r="E20" s="139" t="s">
        <v>32</v>
      </c>
      <c r="F20" s="127"/>
      <c r="G20" s="128"/>
      <c r="H20" s="20" t="s">
        <v>33</v>
      </c>
      <c r="I20" s="19" t="s">
        <v>34</v>
      </c>
    </row>
    <row r="21" spans="1:9" ht="13.5" customHeight="1" thickBot="1">
      <c r="A21" s="127">
        <v>1</v>
      </c>
      <c r="B21" s="127"/>
      <c r="C21" s="128"/>
      <c r="D21" s="17">
        <v>2</v>
      </c>
      <c r="E21" s="140">
        <v>3</v>
      </c>
      <c r="F21" s="141"/>
      <c r="G21" s="212"/>
      <c r="H21" s="22" t="s">
        <v>20</v>
      </c>
      <c r="I21" s="21" t="s">
        <v>21</v>
      </c>
    </row>
    <row r="22" spans="1:9" ht="12.75">
      <c r="A22" s="207" t="s">
        <v>44</v>
      </c>
      <c r="B22" s="207"/>
      <c r="C22" s="208"/>
      <c r="D22" s="57" t="s">
        <v>528</v>
      </c>
      <c r="E22" s="214"/>
      <c r="F22" s="215"/>
      <c r="G22" s="216"/>
      <c r="H22" s="58">
        <v>0</v>
      </c>
      <c r="I22" s="59">
        <v>0</v>
      </c>
    </row>
    <row r="23" spans="1:9" ht="12" customHeight="1">
      <c r="A23" s="217" t="s">
        <v>133</v>
      </c>
      <c r="B23" s="217"/>
      <c r="C23" s="247"/>
      <c r="D23" s="60" t="s">
        <v>529</v>
      </c>
      <c r="E23" s="193"/>
      <c r="F23" s="193"/>
      <c r="G23" s="193"/>
      <c r="H23" s="61">
        <v>0</v>
      </c>
      <c r="I23" s="62">
        <v>0</v>
      </c>
    </row>
    <row r="24" spans="1:9" ht="12" customHeight="1">
      <c r="A24" s="195" t="s">
        <v>35</v>
      </c>
      <c r="B24" s="195"/>
      <c r="C24" s="196"/>
      <c r="D24" s="210" t="s">
        <v>530</v>
      </c>
      <c r="E24" s="193"/>
      <c r="F24" s="193"/>
      <c r="G24" s="193"/>
      <c r="H24" s="219">
        <v>0</v>
      </c>
      <c r="I24" s="221">
        <v>0</v>
      </c>
    </row>
    <row r="25" spans="1:9" ht="12" customHeight="1">
      <c r="A25" s="218" t="s">
        <v>45</v>
      </c>
      <c r="B25" s="218"/>
      <c r="C25" s="256"/>
      <c r="D25" s="211"/>
      <c r="E25" s="193"/>
      <c r="F25" s="193"/>
      <c r="G25" s="193"/>
      <c r="H25" s="220"/>
      <c r="I25" s="222"/>
    </row>
    <row r="26" spans="1:9" ht="12" customHeight="1">
      <c r="A26" s="205" t="s">
        <v>35</v>
      </c>
      <c r="B26" s="205"/>
      <c r="C26" s="206"/>
      <c r="D26" s="210" t="s">
        <v>531</v>
      </c>
      <c r="E26" s="193" t="s">
        <v>139</v>
      </c>
      <c r="F26" s="193"/>
      <c r="G26" s="193"/>
      <c r="H26" s="219">
        <v>0</v>
      </c>
      <c r="I26" s="221">
        <v>0</v>
      </c>
    </row>
    <row r="27" spans="1:9" ht="12" customHeight="1">
      <c r="A27" s="213" t="s">
        <v>45</v>
      </c>
      <c r="B27" s="213"/>
      <c r="C27" s="252"/>
      <c r="D27" s="211"/>
      <c r="E27" s="193"/>
      <c r="F27" s="193"/>
      <c r="G27" s="193"/>
      <c r="H27" s="220"/>
      <c r="I27" s="222"/>
    </row>
    <row r="28" spans="1:9" ht="12" customHeight="1">
      <c r="A28" s="187" t="s">
        <v>46</v>
      </c>
      <c r="B28" s="187"/>
      <c r="C28" s="188"/>
      <c r="D28" s="60" t="s">
        <v>532</v>
      </c>
      <c r="E28" s="193" t="s">
        <v>140</v>
      </c>
      <c r="F28" s="193"/>
      <c r="G28" s="193"/>
      <c r="H28" s="61">
        <v>0</v>
      </c>
      <c r="I28" s="62">
        <v>0</v>
      </c>
    </row>
    <row r="29" spans="1:9" ht="12" customHeight="1">
      <c r="A29" s="209" t="s">
        <v>47</v>
      </c>
      <c r="B29" s="209"/>
      <c r="C29" s="253"/>
      <c r="D29" s="66" t="s">
        <v>533</v>
      </c>
      <c r="E29" s="193"/>
      <c r="F29" s="193"/>
      <c r="G29" s="193"/>
      <c r="H29" s="61">
        <v>0</v>
      </c>
      <c r="I29" s="62">
        <v>0</v>
      </c>
    </row>
    <row r="30" spans="1:9" ht="12" customHeight="1">
      <c r="A30" s="205" t="s">
        <v>35</v>
      </c>
      <c r="B30" s="205"/>
      <c r="C30" s="206"/>
      <c r="D30" s="210" t="s">
        <v>534</v>
      </c>
      <c r="E30" s="193" t="s">
        <v>139</v>
      </c>
      <c r="F30" s="193"/>
      <c r="G30" s="193"/>
      <c r="H30" s="219">
        <v>0</v>
      </c>
      <c r="I30" s="221">
        <v>0</v>
      </c>
    </row>
    <row r="31" spans="1:9" ht="12" customHeight="1">
      <c r="A31" s="213" t="s">
        <v>48</v>
      </c>
      <c r="B31" s="213"/>
      <c r="C31" s="252"/>
      <c r="D31" s="211"/>
      <c r="E31" s="193"/>
      <c r="F31" s="193"/>
      <c r="G31" s="193"/>
      <c r="H31" s="220"/>
      <c r="I31" s="222"/>
    </row>
    <row r="32" spans="1:9" ht="12" customHeight="1">
      <c r="A32" s="187" t="s">
        <v>49</v>
      </c>
      <c r="B32" s="187"/>
      <c r="C32" s="188"/>
      <c r="D32" s="66" t="s">
        <v>535</v>
      </c>
      <c r="E32" s="193" t="s">
        <v>140</v>
      </c>
      <c r="F32" s="193"/>
      <c r="G32" s="193"/>
      <c r="H32" s="61">
        <v>0</v>
      </c>
      <c r="I32" s="62">
        <v>0</v>
      </c>
    </row>
    <row r="33" spans="1:9" ht="12" customHeight="1">
      <c r="A33" s="209" t="s">
        <v>50</v>
      </c>
      <c r="B33" s="209"/>
      <c r="C33" s="253"/>
      <c r="D33" s="60" t="s">
        <v>536</v>
      </c>
      <c r="E33" s="193"/>
      <c r="F33" s="193"/>
      <c r="G33" s="193"/>
      <c r="H33" s="61">
        <v>0</v>
      </c>
      <c r="I33" s="62">
        <v>0</v>
      </c>
    </row>
    <row r="34" spans="1:9" ht="12" customHeight="1">
      <c r="A34" s="205" t="s">
        <v>35</v>
      </c>
      <c r="B34" s="205"/>
      <c r="C34" s="206"/>
      <c r="D34" s="210" t="s">
        <v>537</v>
      </c>
      <c r="E34" s="197" t="s">
        <v>139</v>
      </c>
      <c r="F34" s="198"/>
      <c r="G34" s="199"/>
      <c r="H34" s="219">
        <v>0</v>
      </c>
      <c r="I34" s="221">
        <v>0</v>
      </c>
    </row>
    <row r="35" spans="1:9" ht="12" customHeight="1">
      <c r="A35" s="213" t="s">
        <v>51</v>
      </c>
      <c r="B35" s="213"/>
      <c r="C35" s="252"/>
      <c r="D35" s="211"/>
      <c r="E35" s="200"/>
      <c r="F35" s="201"/>
      <c r="G35" s="202"/>
      <c r="H35" s="220"/>
      <c r="I35" s="222"/>
    </row>
    <row r="36" spans="1:9" ht="12" customHeight="1">
      <c r="A36" s="187" t="s">
        <v>52</v>
      </c>
      <c r="B36" s="187"/>
      <c r="C36" s="188"/>
      <c r="D36" s="66" t="s">
        <v>538</v>
      </c>
      <c r="E36" s="193" t="s">
        <v>140</v>
      </c>
      <c r="F36" s="193"/>
      <c r="G36" s="193"/>
      <c r="H36" s="61">
        <v>0</v>
      </c>
      <c r="I36" s="62">
        <v>0</v>
      </c>
    </row>
    <row r="37" spans="1:9" ht="12" customHeight="1">
      <c r="A37" s="209" t="s">
        <v>53</v>
      </c>
      <c r="B37" s="209"/>
      <c r="C37" s="253"/>
      <c r="D37" s="66" t="s">
        <v>539</v>
      </c>
      <c r="E37" s="193"/>
      <c r="F37" s="193"/>
      <c r="G37" s="193"/>
      <c r="H37" s="61">
        <v>0</v>
      </c>
      <c r="I37" s="62">
        <v>0</v>
      </c>
    </row>
    <row r="38" spans="1:9" ht="12" customHeight="1">
      <c r="A38" s="205" t="s">
        <v>35</v>
      </c>
      <c r="B38" s="205"/>
      <c r="C38" s="206"/>
      <c r="D38" s="210" t="s">
        <v>540</v>
      </c>
      <c r="E38" s="197" t="s">
        <v>139</v>
      </c>
      <c r="F38" s="198"/>
      <c r="G38" s="199"/>
      <c r="H38" s="219">
        <v>0</v>
      </c>
      <c r="I38" s="221">
        <v>0</v>
      </c>
    </row>
    <row r="39" spans="1:9" ht="12" customHeight="1">
      <c r="A39" s="213" t="s">
        <v>54</v>
      </c>
      <c r="B39" s="213"/>
      <c r="C39" s="252"/>
      <c r="D39" s="211"/>
      <c r="E39" s="200"/>
      <c r="F39" s="201"/>
      <c r="G39" s="202"/>
      <c r="H39" s="220"/>
      <c r="I39" s="222"/>
    </row>
    <row r="40" spans="1:9" ht="12" customHeight="1">
      <c r="A40" s="187" t="s">
        <v>134</v>
      </c>
      <c r="B40" s="187"/>
      <c r="C40" s="188"/>
      <c r="D40" s="60" t="s">
        <v>541</v>
      </c>
      <c r="E40" s="193" t="s">
        <v>140</v>
      </c>
      <c r="F40" s="193"/>
      <c r="G40" s="193"/>
      <c r="H40" s="61">
        <v>0</v>
      </c>
      <c r="I40" s="62">
        <v>0</v>
      </c>
    </row>
    <row r="41" spans="1:9" ht="12" customHeight="1">
      <c r="A41" s="217" t="s">
        <v>135</v>
      </c>
      <c r="B41" s="217"/>
      <c r="C41" s="247"/>
      <c r="D41" s="66" t="s">
        <v>542</v>
      </c>
      <c r="E41" s="193"/>
      <c r="F41" s="193"/>
      <c r="G41" s="193"/>
      <c r="H41" s="61">
        <v>0</v>
      </c>
      <c r="I41" s="62">
        <v>0</v>
      </c>
    </row>
    <row r="42" spans="1:9" ht="12" customHeight="1">
      <c r="A42" s="205" t="s">
        <v>35</v>
      </c>
      <c r="B42" s="205"/>
      <c r="C42" s="206"/>
      <c r="D42" s="210" t="s">
        <v>543</v>
      </c>
      <c r="E42" s="197" t="s">
        <v>139</v>
      </c>
      <c r="F42" s="198"/>
      <c r="G42" s="199"/>
      <c r="H42" s="219">
        <v>0</v>
      </c>
      <c r="I42" s="221">
        <v>0</v>
      </c>
    </row>
    <row r="43" spans="1:9" ht="12" customHeight="1" thickBot="1">
      <c r="A43" s="213" t="s">
        <v>136</v>
      </c>
      <c r="B43" s="213"/>
      <c r="C43" s="213"/>
      <c r="D43" s="248"/>
      <c r="E43" s="249"/>
      <c r="F43" s="250"/>
      <c r="G43" s="251"/>
      <c r="H43" s="245"/>
      <c r="I43" s="246"/>
    </row>
    <row r="44" ht="1.5" customHeight="1"/>
  </sheetData>
  <sheetProtection/>
  <mergeCells count="96">
    <mergeCell ref="A1:I1"/>
    <mergeCell ref="A9:C9"/>
    <mergeCell ref="A10:C10"/>
    <mergeCell ref="A6:C6"/>
    <mergeCell ref="A2:C2"/>
    <mergeCell ref="A23:C23"/>
    <mergeCell ref="A21:C21"/>
    <mergeCell ref="D14:D15"/>
    <mergeCell ref="E13:G13"/>
    <mergeCell ref="A13:C13"/>
    <mergeCell ref="A3:C3"/>
    <mergeCell ref="E3:G3"/>
    <mergeCell ref="E4:G4"/>
    <mergeCell ref="A8:C8"/>
    <mergeCell ref="A11:C11"/>
    <mergeCell ref="A12:C12"/>
    <mergeCell ref="H9:H10"/>
    <mergeCell ref="I9:I10"/>
    <mergeCell ref="E8:G8"/>
    <mergeCell ref="E11:G12"/>
    <mergeCell ref="E9:G10"/>
    <mergeCell ref="E2:G2"/>
    <mergeCell ref="A4:C4"/>
    <mergeCell ref="A15:C15"/>
    <mergeCell ref="E20:G20"/>
    <mergeCell ref="E14:G15"/>
    <mergeCell ref="A5:C5"/>
    <mergeCell ref="A7:C7"/>
    <mergeCell ref="D9:D10"/>
    <mergeCell ref="D11:D12"/>
    <mergeCell ref="E21:G21"/>
    <mergeCell ref="E5:G5"/>
    <mergeCell ref="E6:G6"/>
    <mergeCell ref="E7:G7"/>
    <mergeCell ref="I14:I15"/>
    <mergeCell ref="A18:I18"/>
    <mergeCell ref="A20:C20"/>
    <mergeCell ref="A14:C14"/>
    <mergeCell ref="H11:H12"/>
    <mergeCell ref="I11:I12"/>
    <mergeCell ref="E23:G23"/>
    <mergeCell ref="E24:G25"/>
    <mergeCell ref="H24:H25"/>
    <mergeCell ref="H14:H15"/>
    <mergeCell ref="I24:I25"/>
    <mergeCell ref="A25:C25"/>
    <mergeCell ref="D24:D25"/>
    <mergeCell ref="A24:C24"/>
    <mergeCell ref="A22:C22"/>
    <mergeCell ref="E22:G22"/>
    <mergeCell ref="A26:C26"/>
    <mergeCell ref="D26:D27"/>
    <mergeCell ref="E26:G27"/>
    <mergeCell ref="H26:H27"/>
    <mergeCell ref="I26:I27"/>
    <mergeCell ref="A27:C27"/>
    <mergeCell ref="A28:C28"/>
    <mergeCell ref="E28:G28"/>
    <mergeCell ref="A29:C29"/>
    <mergeCell ref="E29:G29"/>
    <mergeCell ref="I30:I31"/>
    <mergeCell ref="A31:C31"/>
    <mergeCell ref="A32:C32"/>
    <mergeCell ref="E32:G32"/>
    <mergeCell ref="A30:C30"/>
    <mergeCell ref="D30:D31"/>
    <mergeCell ref="E30:G31"/>
    <mergeCell ref="H30:H31"/>
    <mergeCell ref="A33:C33"/>
    <mergeCell ref="E33:G33"/>
    <mergeCell ref="A34:C34"/>
    <mergeCell ref="D34:D35"/>
    <mergeCell ref="E34:G35"/>
    <mergeCell ref="H34:H35"/>
    <mergeCell ref="I34:I35"/>
    <mergeCell ref="A35:C35"/>
    <mergeCell ref="A36:C36"/>
    <mergeCell ref="E36:G36"/>
    <mergeCell ref="A37:C37"/>
    <mergeCell ref="E37:G37"/>
    <mergeCell ref="A38:C38"/>
    <mergeCell ref="D38:D39"/>
    <mergeCell ref="E38:G39"/>
    <mergeCell ref="H38:H39"/>
    <mergeCell ref="I38:I39"/>
    <mergeCell ref="A39:C39"/>
    <mergeCell ref="A40:C40"/>
    <mergeCell ref="E40:G40"/>
    <mergeCell ref="H42:H43"/>
    <mergeCell ref="I42:I43"/>
    <mergeCell ref="A43:C43"/>
    <mergeCell ref="A41:C41"/>
    <mergeCell ref="E41:G41"/>
    <mergeCell ref="A42:C42"/>
    <mergeCell ref="D42:D43"/>
    <mergeCell ref="E42:G4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33"/>
  <sheetViews>
    <sheetView showGridLines="0" zoomScalePageLayoutView="0" workbookViewId="0" topLeftCell="A13">
      <selection activeCell="AL35" sqref="AL35"/>
    </sheetView>
  </sheetViews>
  <sheetFormatPr defaultColWidth="9.00390625" defaultRowHeight="12.75"/>
  <cols>
    <col min="1" max="44" width="1.75390625" style="29" customWidth="1"/>
    <col min="45" max="45" width="6.75390625" style="29" customWidth="1"/>
    <col min="46" max="47" width="3.75390625" style="29" customWidth="1"/>
    <col min="48" max="48" width="3.375" style="29" customWidth="1"/>
    <col min="49" max="49" width="4.875" style="28" customWidth="1"/>
    <col min="50" max="50" width="18.125" style="28" customWidth="1"/>
    <col min="51" max="51" width="24.00390625" style="28" customWidth="1"/>
    <col min="52" max="53" width="1.25" style="28" customWidth="1"/>
    <col min="54" max="16384" width="9.125" style="28" customWidth="1"/>
  </cols>
  <sheetData>
    <row r="1" spans="1:51" s="16" customFormat="1" ht="15" customHeight="1">
      <c r="A1" s="165" t="s">
        <v>554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</row>
    <row r="2" spans="1:51" ht="28.5" customHeight="1">
      <c r="A2" s="132" t="s">
        <v>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3"/>
      <c r="AS2" s="17" t="s">
        <v>31</v>
      </c>
      <c r="AT2" s="139" t="s">
        <v>32</v>
      </c>
      <c r="AU2" s="127"/>
      <c r="AV2" s="128"/>
      <c r="AW2" s="289" t="s">
        <v>33</v>
      </c>
      <c r="AX2" s="290"/>
      <c r="AY2" s="18" t="s">
        <v>34</v>
      </c>
    </row>
    <row r="3" spans="1:51" ht="13.5" thickBot="1">
      <c r="A3" s="278">
        <v>1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85" t="s">
        <v>18</v>
      </c>
      <c r="AT3" s="279" t="s">
        <v>19</v>
      </c>
      <c r="AU3" s="279"/>
      <c r="AV3" s="279"/>
      <c r="AW3" s="280">
        <v>4</v>
      </c>
      <c r="AX3" s="281"/>
      <c r="AY3" s="86">
        <v>5</v>
      </c>
    </row>
    <row r="4" spans="1:51" ht="12.75" customHeight="1">
      <c r="A4" s="187" t="s">
        <v>544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8"/>
      <c r="AS4" s="87" t="s">
        <v>547</v>
      </c>
      <c r="AT4" s="293" t="s">
        <v>140</v>
      </c>
      <c r="AU4" s="293"/>
      <c r="AV4" s="293"/>
      <c r="AW4" s="291">
        <v>0</v>
      </c>
      <c r="AX4" s="292"/>
      <c r="AY4" s="83">
        <v>0</v>
      </c>
    </row>
    <row r="5" spans="1:51" ht="12.75" customHeight="1">
      <c r="A5" s="187" t="s">
        <v>545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8"/>
      <c r="AS5" s="66" t="s">
        <v>548</v>
      </c>
      <c r="AT5" s="193" t="s">
        <v>139</v>
      </c>
      <c r="AU5" s="193"/>
      <c r="AV5" s="193"/>
      <c r="AW5" s="264">
        <v>0</v>
      </c>
      <c r="AX5" s="265"/>
      <c r="AY5" s="65">
        <v>0</v>
      </c>
    </row>
    <row r="6" spans="1:51" ht="12.75" customHeight="1">
      <c r="A6" s="187" t="s">
        <v>546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8"/>
      <c r="AS6" s="60" t="s">
        <v>549</v>
      </c>
      <c r="AT6" s="193" t="s">
        <v>140</v>
      </c>
      <c r="AU6" s="193"/>
      <c r="AV6" s="193"/>
      <c r="AW6" s="264">
        <v>0</v>
      </c>
      <c r="AX6" s="265"/>
      <c r="AY6" s="84">
        <v>0</v>
      </c>
    </row>
    <row r="7" spans="1:51" ht="12.75">
      <c r="A7" s="217" t="s">
        <v>55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47"/>
      <c r="AS7" s="64" t="s">
        <v>550</v>
      </c>
      <c r="AT7" s="288"/>
      <c r="AU7" s="288"/>
      <c r="AV7" s="288"/>
      <c r="AW7" s="285">
        <f>AW8-AW10</f>
        <v>135520.49000000022</v>
      </c>
      <c r="AX7" s="286"/>
      <c r="AY7" s="65">
        <f>AY8-AY10</f>
        <v>54937.439999999944</v>
      </c>
    </row>
    <row r="8" spans="1:51" ht="12.75">
      <c r="A8" s="195" t="s">
        <v>35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6"/>
      <c r="AS8" s="210" t="s">
        <v>551</v>
      </c>
      <c r="AT8" s="193" t="s">
        <v>139</v>
      </c>
      <c r="AU8" s="193"/>
      <c r="AV8" s="193"/>
      <c r="AW8" s="283">
        <v>3268777</v>
      </c>
      <c r="AX8" s="284"/>
      <c r="AY8" s="221">
        <v>2683694.04</v>
      </c>
    </row>
    <row r="9" spans="1:51" ht="12.75">
      <c r="A9" s="218" t="s">
        <v>56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56"/>
      <c r="AS9" s="211"/>
      <c r="AT9" s="193"/>
      <c r="AU9" s="193"/>
      <c r="AV9" s="193"/>
      <c r="AW9" s="285"/>
      <c r="AX9" s="286"/>
      <c r="AY9" s="222"/>
    </row>
    <row r="10" spans="1:51" ht="12.75">
      <c r="A10" s="209" t="s">
        <v>57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53"/>
      <c r="AS10" s="66" t="s">
        <v>552</v>
      </c>
      <c r="AT10" s="193" t="s">
        <v>140</v>
      </c>
      <c r="AU10" s="193"/>
      <c r="AV10" s="193"/>
      <c r="AW10" s="264">
        <v>3133256.51</v>
      </c>
      <c r="AX10" s="265"/>
      <c r="AY10" s="65">
        <v>2628756.6</v>
      </c>
    </row>
    <row r="11" spans="1:51" ht="13.5" thickBot="1">
      <c r="A11" s="296" t="s">
        <v>58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7"/>
      <c r="AS11" s="67" t="s">
        <v>553</v>
      </c>
      <c r="AT11" s="295" t="s">
        <v>141</v>
      </c>
      <c r="AU11" s="295"/>
      <c r="AV11" s="295"/>
      <c r="AW11" s="266"/>
      <c r="AX11" s="267"/>
      <c r="AY11" s="82"/>
    </row>
    <row r="14" spans="1:51" ht="12.75">
      <c r="A14" s="204" t="s">
        <v>142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</row>
    <row r="16" spans="1:51" ht="12.75">
      <c r="A16" s="132" t="s">
        <v>7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8" t="s">
        <v>59</v>
      </c>
      <c r="W16" s="132"/>
      <c r="X16" s="132"/>
      <c r="Y16" s="132"/>
      <c r="Z16" s="132"/>
      <c r="AA16" s="132"/>
      <c r="AB16" s="132"/>
      <c r="AC16" s="133"/>
      <c r="AD16" s="168" t="s">
        <v>144</v>
      </c>
      <c r="AE16" s="132"/>
      <c r="AF16" s="132"/>
      <c r="AG16" s="132"/>
      <c r="AH16" s="132"/>
      <c r="AI16" s="132"/>
      <c r="AJ16" s="132"/>
      <c r="AK16" s="132"/>
      <c r="AL16" s="132"/>
      <c r="AM16" s="133"/>
      <c r="AN16" s="168" t="s">
        <v>145</v>
      </c>
      <c r="AO16" s="132"/>
      <c r="AP16" s="132"/>
      <c r="AQ16" s="132"/>
      <c r="AR16" s="132"/>
      <c r="AS16" s="133"/>
      <c r="AT16" s="282" t="s">
        <v>143</v>
      </c>
      <c r="AU16" s="282"/>
      <c r="AV16" s="282"/>
      <c r="AW16" s="282"/>
      <c r="AX16" s="282"/>
      <c r="AY16" s="168" t="s">
        <v>60</v>
      </c>
    </row>
    <row r="17" spans="1:51" ht="12.7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268"/>
      <c r="V17" s="166"/>
      <c r="W17" s="167"/>
      <c r="X17" s="167"/>
      <c r="Y17" s="167"/>
      <c r="Z17" s="167"/>
      <c r="AA17" s="167"/>
      <c r="AB17" s="167"/>
      <c r="AC17" s="268"/>
      <c r="AD17" s="166"/>
      <c r="AE17" s="167"/>
      <c r="AF17" s="167"/>
      <c r="AG17" s="167"/>
      <c r="AH17" s="167"/>
      <c r="AI17" s="167"/>
      <c r="AJ17" s="167"/>
      <c r="AK17" s="167"/>
      <c r="AL17" s="167"/>
      <c r="AM17" s="268"/>
      <c r="AN17" s="166"/>
      <c r="AO17" s="167"/>
      <c r="AP17" s="167"/>
      <c r="AQ17" s="167"/>
      <c r="AR17" s="167"/>
      <c r="AS17" s="268"/>
      <c r="AT17" s="282"/>
      <c r="AU17" s="282"/>
      <c r="AV17" s="282"/>
      <c r="AW17" s="282"/>
      <c r="AX17" s="20"/>
      <c r="AY17" s="166"/>
    </row>
    <row r="18" spans="1:51" ht="13.5" customHeight="1" thickBot="1">
      <c r="A18" s="127" t="s">
        <v>17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8"/>
      <c r="V18" s="168" t="s">
        <v>18</v>
      </c>
      <c r="W18" s="132"/>
      <c r="X18" s="132"/>
      <c r="Y18" s="132"/>
      <c r="Z18" s="132"/>
      <c r="AA18" s="132"/>
      <c r="AB18" s="132"/>
      <c r="AC18" s="133"/>
      <c r="AD18" s="298" t="s">
        <v>19</v>
      </c>
      <c r="AE18" s="298"/>
      <c r="AF18" s="298"/>
      <c r="AG18" s="298"/>
      <c r="AH18" s="298"/>
      <c r="AI18" s="298"/>
      <c r="AJ18" s="298"/>
      <c r="AK18" s="298"/>
      <c r="AL18" s="298"/>
      <c r="AM18" s="298"/>
      <c r="AN18" s="298" t="s">
        <v>20</v>
      </c>
      <c r="AO18" s="298"/>
      <c r="AP18" s="298"/>
      <c r="AQ18" s="298"/>
      <c r="AR18" s="298"/>
      <c r="AS18" s="298"/>
      <c r="AT18" s="298" t="s">
        <v>21</v>
      </c>
      <c r="AU18" s="298"/>
      <c r="AV18" s="298"/>
      <c r="AW18" s="298"/>
      <c r="AX18" s="17" t="s">
        <v>8</v>
      </c>
      <c r="AY18" s="30" t="s">
        <v>9</v>
      </c>
    </row>
    <row r="19" spans="1:51" ht="12.75">
      <c r="A19" s="303" t="s">
        <v>146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299" t="s">
        <v>555</v>
      </c>
      <c r="W19" s="300"/>
      <c r="X19" s="300"/>
      <c r="Y19" s="300"/>
      <c r="Z19" s="300"/>
      <c r="AA19" s="300"/>
      <c r="AB19" s="300"/>
      <c r="AC19" s="300"/>
      <c r="AD19" s="300" t="s">
        <v>16</v>
      </c>
      <c r="AE19" s="300"/>
      <c r="AF19" s="300"/>
      <c r="AG19" s="300"/>
      <c r="AH19" s="300"/>
      <c r="AI19" s="300"/>
      <c r="AJ19" s="300"/>
      <c r="AK19" s="300"/>
      <c r="AL19" s="300"/>
      <c r="AM19" s="300"/>
      <c r="AN19" s="300" t="s">
        <v>16</v>
      </c>
      <c r="AO19" s="300"/>
      <c r="AP19" s="300"/>
      <c r="AQ19" s="300"/>
      <c r="AR19" s="300"/>
      <c r="AS19" s="300"/>
      <c r="AT19" s="277" t="s">
        <v>16</v>
      </c>
      <c r="AU19" s="277"/>
      <c r="AV19" s="277"/>
      <c r="AW19" s="277"/>
      <c r="AX19" s="32" t="s">
        <v>16</v>
      </c>
      <c r="AY19" s="24"/>
    </row>
    <row r="20" spans="1:51" ht="12.75">
      <c r="A20" s="304" t="s">
        <v>147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270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5"/>
      <c r="AU20" s="275"/>
      <c r="AV20" s="275"/>
      <c r="AW20" s="275"/>
      <c r="AX20" s="287"/>
      <c r="AY20" s="294"/>
    </row>
    <row r="21" spans="1:51" ht="12.75">
      <c r="A21" s="305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270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5"/>
      <c r="AU21" s="275"/>
      <c r="AV21" s="275"/>
      <c r="AW21" s="275"/>
      <c r="AX21" s="287"/>
      <c r="AY21" s="294"/>
    </row>
    <row r="22" spans="1:51" ht="12.75">
      <c r="A22" s="273"/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0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5"/>
      <c r="AU22" s="275"/>
      <c r="AV22" s="275"/>
      <c r="AW22" s="275"/>
      <c r="AX22" s="31"/>
      <c r="AY22" s="25"/>
    </row>
    <row r="23" spans="1:51" ht="13.5" thickBot="1">
      <c r="A23" s="274"/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2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  <c r="AR23" s="269"/>
      <c r="AS23" s="269"/>
      <c r="AT23" s="276"/>
      <c r="AU23" s="276"/>
      <c r="AV23" s="276"/>
      <c r="AW23" s="276"/>
      <c r="AX23" s="33"/>
      <c r="AY23" s="34"/>
    </row>
    <row r="27" spans="1:45" ht="12.75">
      <c r="A27" s="39" t="s">
        <v>10</v>
      </c>
      <c r="W27" s="229"/>
      <c r="X27" s="229"/>
      <c r="Y27" s="229"/>
      <c r="Z27" s="229"/>
      <c r="AA27" s="229"/>
      <c r="AB27" s="229"/>
      <c r="AC27" s="229"/>
      <c r="AE27" s="301" t="s">
        <v>560</v>
      </c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</row>
    <row r="28" spans="1:45" ht="12.75">
      <c r="A28" s="39"/>
      <c r="W28" s="302" t="s">
        <v>11</v>
      </c>
      <c r="X28" s="302"/>
      <c r="Y28" s="302"/>
      <c r="Z28" s="302"/>
      <c r="AA28" s="302"/>
      <c r="AB28" s="302"/>
      <c r="AC28" s="302"/>
      <c r="AE28" s="302" t="s">
        <v>12</v>
      </c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</row>
    <row r="29" ht="12.75">
      <c r="A29" s="39" t="s">
        <v>13</v>
      </c>
    </row>
    <row r="30" spans="1:50" ht="12.75">
      <c r="A30" s="39" t="s">
        <v>148</v>
      </c>
      <c r="W30" s="229"/>
      <c r="X30" s="229"/>
      <c r="Y30" s="229"/>
      <c r="Z30" s="229"/>
      <c r="AA30" s="229"/>
      <c r="AB30" s="229"/>
      <c r="AC30" s="229"/>
      <c r="AE30" s="301" t="s">
        <v>561</v>
      </c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5"/>
      <c r="AU30" s="35"/>
      <c r="AV30" s="35"/>
      <c r="AW30" s="35"/>
      <c r="AX30" s="36"/>
    </row>
    <row r="31" spans="23:50" ht="12.75">
      <c r="W31" s="302" t="s">
        <v>11</v>
      </c>
      <c r="X31" s="302"/>
      <c r="Y31" s="302"/>
      <c r="Z31" s="302"/>
      <c r="AA31" s="302"/>
      <c r="AB31" s="302"/>
      <c r="AC31" s="302"/>
      <c r="AE31" s="302" t="s">
        <v>12</v>
      </c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7"/>
      <c r="AU31" s="37"/>
      <c r="AV31" s="37"/>
      <c r="AW31" s="37"/>
      <c r="AX31" s="36"/>
    </row>
    <row r="32" spans="46:50" ht="12.75">
      <c r="AT32" s="35"/>
      <c r="AU32" s="35"/>
      <c r="AV32" s="35"/>
      <c r="AW32" s="36"/>
      <c r="AX32" s="36"/>
    </row>
    <row r="33" spans="1:21" ht="12.75">
      <c r="A33" s="38" t="s">
        <v>14</v>
      </c>
      <c r="B33" s="229" t="s">
        <v>562</v>
      </c>
      <c r="C33" s="229"/>
      <c r="D33" s="29" t="s">
        <v>14</v>
      </c>
      <c r="E33" s="229" t="s">
        <v>563</v>
      </c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306" t="s">
        <v>22</v>
      </c>
      <c r="R33" s="306"/>
      <c r="S33" s="301" t="s">
        <v>564</v>
      </c>
      <c r="T33" s="301"/>
      <c r="U33" s="29" t="s">
        <v>3</v>
      </c>
    </row>
  </sheetData>
  <sheetProtection/>
  <mergeCells count="79">
    <mergeCell ref="B33:C33"/>
    <mergeCell ref="E33:P33"/>
    <mergeCell ref="Q33:R33"/>
    <mergeCell ref="S33:T33"/>
    <mergeCell ref="W31:AC31"/>
    <mergeCell ref="AE30:AS30"/>
    <mergeCell ref="AE31:AS31"/>
    <mergeCell ref="W30:AC30"/>
    <mergeCell ref="AD16:AM17"/>
    <mergeCell ref="A16:U17"/>
    <mergeCell ref="AN19:AS19"/>
    <mergeCell ref="A19:U19"/>
    <mergeCell ref="A20:U20"/>
    <mergeCell ref="A21:U21"/>
    <mergeCell ref="AD19:AM19"/>
    <mergeCell ref="V18:AC18"/>
    <mergeCell ref="W27:AC27"/>
    <mergeCell ref="AE27:AS27"/>
    <mergeCell ref="W28:AC28"/>
    <mergeCell ref="AE28:AS28"/>
    <mergeCell ref="A11:AR11"/>
    <mergeCell ref="A10:AR10"/>
    <mergeCell ref="AY16:AY17"/>
    <mergeCell ref="V20:AC21"/>
    <mergeCell ref="A18:U18"/>
    <mergeCell ref="AD18:AM18"/>
    <mergeCell ref="AD20:AM21"/>
    <mergeCell ref="V19:AC19"/>
    <mergeCell ref="AT18:AW18"/>
    <mergeCell ref="AN18:AS18"/>
    <mergeCell ref="A1:AY1"/>
    <mergeCell ref="AT7:AV7"/>
    <mergeCell ref="AW2:AX2"/>
    <mergeCell ref="AW4:AX4"/>
    <mergeCell ref="A5:AR5"/>
    <mergeCell ref="AT5:AV5"/>
    <mergeCell ref="AW5:AX5"/>
    <mergeCell ref="A4:AR4"/>
    <mergeCell ref="AT4:AV4"/>
    <mergeCell ref="A2:AR2"/>
    <mergeCell ref="AY8:AY9"/>
    <mergeCell ref="AW8:AX9"/>
    <mergeCell ref="AW7:AX7"/>
    <mergeCell ref="A8:AR8"/>
    <mergeCell ref="AX20:AX21"/>
    <mergeCell ref="AT10:AV10"/>
    <mergeCell ref="A14:AY14"/>
    <mergeCell ref="AT8:AV9"/>
    <mergeCell ref="A7:AR7"/>
    <mergeCell ref="AY20:AY21"/>
    <mergeCell ref="AT2:AV2"/>
    <mergeCell ref="AT19:AW19"/>
    <mergeCell ref="A9:AR9"/>
    <mergeCell ref="A3:AR3"/>
    <mergeCell ref="AT3:AV3"/>
    <mergeCell ref="AW3:AX3"/>
    <mergeCell ref="A6:AR6"/>
    <mergeCell ref="AT6:AV6"/>
    <mergeCell ref="AT16:AX16"/>
    <mergeCell ref="AS8:AS9"/>
    <mergeCell ref="A22:U22"/>
    <mergeCell ref="A23:U23"/>
    <mergeCell ref="AT20:AW21"/>
    <mergeCell ref="AT23:AW23"/>
    <mergeCell ref="AN22:AS22"/>
    <mergeCell ref="AN23:AS23"/>
    <mergeCell ref="AT22:AW22"/>
    <mergeCell ref="AD22:AM22"/>
    <mergeCell ref="AN20:AS21"/>
    <mergeCell ref="AW6:AX6"/>
    <mergeCell ref="AW11:AX11"/>
    <mergeCell ref="AN16:AS17"/>
    <mergeCell ref="AD23:AM23"/>
    <mergeCell ref="V22:AC22"/>
    <mergeCell ref="V23:AC23"/>
    <mergeCell ref="AW10:AX10"/>
    <mergeCell ref="AT17:AW17"/>
    <mergeCell ref="V16:AC17"/>
    <mergeCell ref="AT11:AV1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Пользователь</cp:lastModifiedBy>
  <cp:lastPrinted>2019-07-09T11:49:37Z</cp:lastPrinted>
  <dcterms:created xsi:type="dcterms:W3CDTF">2011-01-21T11:29:20Z</dcterms:created>
  <dcterms:modified xsi:type="dcterms:W3CDTF">2019-09-06T11:51:57Z</dcterms:modified>
  <cp:category/>
  <cp:version/>
  <cp:contentType/>
  <cp:contentStatus/>
</cp:coreProperties>
</file>